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TG\Desktop\OTG\Inventory\"/>
    </mc:Choice>
  </mc:AlternateContent>
  <xr:revisionPtr revIDLastSave="0" documentId="8_{B103C654-FA94-4F01-BAA3-9FF75883821E}" xr6:coauthVersionLast="45" xr6:coauthVersionMax="45" xr10:uidLastSave="{00000000-0000-0000-0000-000000000000}"/>
  <bookViews>
    <workbookView xWindow="-120" yWindow="-120" windowWidth="29040" windowHeight="15840" xr2:uid="{0195F823-A95F-42A3-B7DC-46CD0FDDC4A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97" i="1" l="1"/>
  <c r="N97" i="1"/>
  <c r="M89" i="1"/>
  <c r="L88" i="1"/>
  <c r="K87" i="1"/>
  <c r="J84" i="1"/>
  <c r="N85" i="1" s="1"/>
  <c r="I83" i="1"/>
  <c r="H82" i="1"/>
  <c r="N70" i="1"/>
  <c r="M76" i="1"/>
  <c r="L75" i="1"/>
  <c r="K74" i="1"/>
  <c r="J73" i="1"/>
  <c r="I72" i="1"/>
  <c r="H71" i="1"/>
  <c r="M70" i="1"/>
  <c r="L69" i="1"/>
  <c r="L68" i="1"/>
  <c r="K67" i="1"/>
  <c r="J66" i="1"/>
  <c r="I65" i="1"/>
  <c r="M59" i="1"/>
  <c r="L58" i="1"/>
  <c r="K57" i="1"/>
  <c r="J54" i="1"/>
  <c r="I53" i="1"/>
  <c r="N55" i="1" s="1"/>
  <c r="H52" i="1"/>
  <c r="M46" i="1"/>
  <c r="L45" i="1"/>
  <c r="K44" i="1"/>
  <c r="J43" i="1"/>
  <c r="I42" i="1"/>
  <c r="H41" i="1"/>
  <c r="M40" i="1"/>
  <c r="L39" i="1"/>
  <c r="K38" i="1"/>
  <c r="J37" i="1"/>
  <c r="J36" i="1"/>
  <c r="H35" i="1" l="1"/>
  <c r="N40" i="1" s="1"/>
  <c r="M29" i="1"/>
  <c r="L28" i="1"/>
  <c r="K27" i="1"/>
  <c r="J24" i="1"/>
  <c r="I23" i="1"/>
  <c r="H22" i="1"/>
  <c r="N25" i="1" s="1"/>
  <c r="I13" i="1"/>
  <c r="J13" i="1" s="1"/>
  <c r="H8" i="1"/>
  <c r="J8" i="1" s="1"/>
</calcChain>
</file>

<file path=xl/sharedStrings.xml><?xml version="1.0" encoding="utf-8"?>
<sst xmlns="http://schemas.openxmlformats.org/spreadsheetml/2006/main" count="92" uniqueCount="19">
  <si>
    <t>UPC</t>
  </si>
  <si>
    <t>Retail</t>
  </si>
  <si>
    <t>Units Per Case</t>
  </si>
  <si>
    <t>Cases</t>
  </si>
  <si>
    <t>Color</t>
  </si>
  <si>
    <t>Picture</t>
  </si>
  <si>
    <t>Total</t>
  </si>
  <si>
    <t>Number 
of 
Pallets</t>
  </si>
  <si>
    <t>Medium</t>
  </si>
  <si>
    <t>Large</t>
  </si>
  <si>
    <t>Small</t>
  </si>
  <si>
    <t>Description: George Sherpa Hoodies</t>
  </si>
  <si>
    <t>2XL</t>
  </si>
  <si>
    <t>3XL</t>
  </si>
  <si>
    <t>Charcoal
Grey</t>
  </si>
  <si>
    <t>Camo</t>
  </si>
  <si>
    <t>Xlarge</t>
  </si>
  <si>
    <t>Blue 
Cove</t>
  </si>
  <si>
    <t>Black
Soot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</si>
</sst>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mbria"/>
      <family val="1"/>
    </font>
    <font>
      <sz val="11"/>
      <color theme="1"/>
      <name val="Cambria"/>
      <family val="1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1" fontId="2" fillId="0" borderId="10" xfId="0" applyNumberFormat="1" applyFont="1" applyBorder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" fontId="2" fillId="0" borderId="11" xfId="0" applyNumberFormat="1" applyFont="1" applyBorder="1" applyAlignment="1">
      <alignment horizontal="center"/>
    </xf>
    <xf numFmtId="0" fontId="2" fillId="0" borderId="1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0" borderId="16" xfId="0" applyBorder="1"/>
    <xf numFmtId="0" fontId="0" fillId="0" borderId="18" xfId="0" applyBorder="1"/>
    <xf numFmtId="1" fontId="2" fillId="0" borderId="10" xfId="0" applyNumberFormat="1" applyFont="1" applyBorder="1" applyAlignment="1">
      <alignment horizontal="center" vertical="center"/>
    </xf>
    <xf numFmtId="1" fontId="2" fillId="0" borderId="10" xfId="0" applyNumberFormat="1" applyFont="1" applyBorder="1" applyAlignment="1">
      <alignment vertical="center"/>
    </xf>
    <xf numFmtId="164" fontId="2" fillId="0" borderId="12" xfId="0" applyNumberFormat="1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0" fillId="0" borderId="0" xfId="0" applyBorder="1"/>
    <xf numFmtId="0" fontId="2" fillId="0" borderId="12" xfId="0" applyFont="1" applyBorder="1" applyAlignment="1">
      <alignment horizontal="center" vertical="center" wrapText="1"/>
    </xf>
    <xf numFmtId="164" fontId="2" fillId="0" borderId="12" xfId="0" applyNumberFormat="1" applyFont="1" applyBorder="1" applyAlignment="1">
      <alignment vertical="center" wrapText="1"/>
    </xf>
    <xf numFmtId="164" fontId="2" fillId="0" borderId="12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0" fillId="0" borderId="19" xfId="0" applyBorder="1"/>
    <xf numFmtId="0" fontId="1" fillId="0" borderId="4" xfId="0" applyFont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/>
    </xf>
    <xf numFmtId="1" fontId="2" fillId="0" borderId="14" xfId="0" applyNumberFormat="1" applyFont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16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800101</xdr:colOff>
      <xdr:row>5</xdr:row>
      <xdr:rowOff>57150</xdr:rowOff>
    </xdr:from>
    <xdr:to>
      <xdr:col>6</xdr:col>
      <xdr:colOff>2171530</xdr:colOff>
      <xdr:row>14</xdr:row>
      <xdr:rowOff>171450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8858797-5705-478B-A2FC-C615C4BAFF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67301" y="1571625"/>
          <a:ext cx="1371429" cy="1828800"/>
        </a:xfrm>
        <a:prstGeom prst="rect">
          <a:avLst/>
        </a:prstGeom>
      </xdr:spPr>
    </xdr:pic>
    <xdr:clientData/>
  </xdr:twoCellAnchor>
  <xdr:twoCellAnchor editAs="oneCell">
    <xdr:from>
      <xdr:col>6</xdr:col>
      <xdr:colOff>740551</xdr:colOff>
      <xdr:row>20</xdr:row>
      <xdr:rowOff>35700</xdr:rowOff>
    </xdr:from>
    <xdr:to>
      <xdr:col>6</xdr:col>
      <xdr:colOff>2111980</xdr:colOff>
      <xdr:row>29</xdr:row>
      <xdr:rowOff>150000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E345494A-410F-44CF-9C18-4B901F563D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07751" y="4979175"/>
          <a:ext cx="1371429" cy="1828800"/>
        </a:xfrm>
        <a:prstGeom prst="rect">
          <a:avLst/>
        </a:prstGeom>
      </xdr:spPr>
    </xdr:pic>
    <xdr:clientData/>
  </xdr:twoCellAnchor>
  <xdr:twoCellAnchor editAs="oneCell">
    <xdr:from>
      <xdr:col>6</xdr:col>
      <xdr:colOff>852451</xdr:colOff>
      <xdr:row>65</xdr:row>
      <xdr:rowOff>52350</xdr:rowOff>
    </xdr:from>
    <xdr:to>
      <xdr:col>6</xdr:col>
      <xdr:colOff>2223880</xdr:colOff>
      <xdr:row>74</xdr:row>
      <xdr:rowOff>166650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A0BE5D6C-CB3E-4660-AD9F-A22891F4E6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19651" y="15282825"/>
          <a:ext cx="1371429" cy="1828800"/>
        </a:xfrm>
        <a:prstGeom prst="rect">
          <a:avLst/>
        </a:prstGeom>
      </xdr:spPr>
    </xdr:pic>
    <xdr:clientData/>
  </xdr:twoCellAnchor>
  <xdr:twoCellAnchor editAs="oneCell">
    <xdr:from>
      <xdr:col>6</xdr:col>
      <xdr:colOff>840526</xdr:colOff>
      <xdr:row>80</xdr:row>
      <xdr:rowOff>30900</xdr:rowOff>
    </xdr:from>
    <xdr:to>
      <xdr:col>6</xdr:col>
      <xdr:colOff>2211955</xdr:colOff>
      <xdr:row>89</xdr:row>
      <xdr:rowOff>145200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D6E9D9BF-A5D2-4A11-8885-A5752DD0F2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07726" y="18690375"/>
          <a:ext cx="1371429" cy="1828800"/>
        </a:xfrm>
        <a:prstGeom prst="rect">
          <a:avLst/>
        </a:prstGeom>
      </xdr:spPr>
    </xdr:pic>
    <xdr:clientData/>
  </xdr:twoCellAnchor>
  <xdr:twoCellAnchor editAs="oneCell">
    <xdr:from>
      <xdr:col>6</xdr:col>
      <xdr:colOff>857250</xdr:colOff>
      <xdr:row>35</xdr:row>
      <xdr:rowOff>47625</xdr:rowOff>
    </xdr:from>
    <xdr:to>
      <xdr:col>6</xdr:col>
      <xdr:colOff>2228679</xdr:colOff>
      <xdr:row>44</xdr:row>
      <xdr:rowOff>161925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1368BC0B-60AB-4C58-8B5A-1E20D2FA07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24450" y="8420100"/>
          <a:ext cx="1371429" cy="1828800"/>
        </a:xfrm>
        <a:prstGeom prst="rect">
          <a:avLst/>
        </a:prstGeom>
      </xdr:spPr>
    </xdr:pic>
    <xdr:clientData/>
  </xdr:twoCellAnchor>
  <xdr:oneCellAnchor>
    <xdr:from>
      <xdr:col>6</xdr:col>
      <xdr:colOff>740551</xdr:colOff>
      <xdr:row>50</xdr:row>
      <xdr:rowOff>35700</xdr:rowOff>
    </xdr:from>
    <xdr:ext cx="1371429" cy="1828800"/>
    <xdr:pic>
      <xdr:nvPicPr>
        <xdr:cNvPr id="13" name="Picture 12">
          <a:extLst>
            <a:ext uri="{FF2B5EF4-FFF2-40B4-BE49-F238E27FC236}">
              <a16:creationId xmlns:a16="http://schemas.microsoft.com/office/drawing/2014/main" id="{9026F2C4-0ABC-4709-8D6A-20F6CDF51B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07751" y="4979175"/>
          <a:ext cx="1371429" cy="18288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7934E6-1094-4D09-B0C2-18EA29BE8F95}">
  <dimension ref="B2:O97"/>
  <sheetViews>
    <sheetView tabSelected="1" workbookViewId="0">
      <selection activeCell="O98" sqref="O98"/>
    </sheetView>
  </sheetViews>
  <sheetFormatPr defaultRowHeight="15" x14ac:dyDescent="0.25"/>
  <cols>
    <col min="2" max="2" width="18.28515625" customWidth="1"/>
    <col min="7" max="7" width="45.5703125" customWidth="1"/>
  </cols>
  <sheetData>
    <row r="2" spans="2:15" ht="15.75" thickBot="1" x14ac:dyDescent="0.3"/>
    <row r="3" spans="2:15" ht="15.75" thickBot="1" x14ac:dyDescent="0.3">
      <c r="B3" s="1" t="s">
        <v>11</v>
      </c>
      <c r="C3" s="2"/>
      <c r="D3" s="2"/>
      <c r="E3" s="2"/>
      <c r="F3" s="2"/>
      <c r="G3" s="2"/>
      <c r="H3" s="2"/>
      <c r="I3" s="2"/>
      <c r="J3" s="2"/>
      <c r="K3" s="3"/>
    </row>
    <row r="4" spans="2:15" ht="57.75" thickBot="1" x14ac:dyDescent="0.3">
      <c r="B4" s="4" t="s">
        <v>0</v>
      </c>
      <c r="C4" s="4" t="s">
        <v>1</v>
      </c>
      <c r="D4" s="5" t="s">
        <v>2</v>
      </c>
      <c r="E4" s="5" t="s">
        <v>3</v>
      </c>
      <c r="F4" s="6" t="s">
        <v>4</v>
      </c>
      <c r="G4" s="4" t="s">
        <v>5</v>
      </c>
      <c r="H4" s="4" t="s">
        <v>12</v>
      </c>
      <c r="I4" s="6" t="s">
        <v>13</v>
      </c>
      <c r="J4" s="7" t="s">
        <v>6</v>
      </c>
      <c r="K4" s="8" t="s">
        <v>7</v>
      </c>
    </row>
    <row r="5" spans="2:15" x14ac:dyDescent="0.25">
      <c r="B5" s="9"/>
      <c r="C5" s="10"/>
      <c r="D5" s="10"/>
      <c r="E5" s="10"/>
      <c r="F5" s="11"/>
      <c r="G5" s="12"/>
      <c r="H5" s="12"/>
      <c r="I5" s="11"/>
      <c r="J5" s="11"/>
      <c r="K5" s="13"/>
    </row>
    <row r="6" spans="2:15" x14ac:dyDescent="0.25">
      <c r="B6" s="14"/>
      <c r="C6" s="15"/>
      <c r="D6" s="16"/>
      <c r="E6" s="16"/>
      <c r="F6" s="17"/>
      <c r="G6" s="18"/>
      <c r="H6" s="18"/>
      <c r="I6" s="17"/>
      <c r="J6" s="19"/>
      <c r="K6" s="20"/>
    </row>
    <row r="7" spans="2:15" x14ac:dyDescent="0.25">
      <c r="B7" s="21"/>
      <c r="C7" s="16"/>
      <c r="D7" s="16"/>
      <c r="E7" s="16"/>
      <c r="F7" s="17"/>
      <c r="G7" s="18"/>
      <c r="H7" s="18"/>
      <c r="I7" s="17"/>
      <c r="J7" s="17"/>
      <c r="K7" s="13"/>
    </row>
    <row r="8" spans="2:15" x14ac:dyDescent="0.25">
      <c r="B8" s="14">
        <v>884968159860</v>
      </c>
      <c r="C8" s="15">
        <v>19.96</v>
      </c>
      <c r="D8" s="16"/>
      <c r="E8" s="16">
        <v>10</v>
      </c>
      <c r="F8" s="17"/>
      <c r="G8" s="18"/>
      <c r="H8" s="18">
        <f>SUM(D10*E8)</f>
        <v>120</v>
      </c>
      <c r="I8" s="17"/>
      <c r="J8" s="19">
        <f>SUM(H8)</f>
        <v>120</v>
      </c>
      <c r="K8" s="20"/>
    </row>
    <row r="9" spans="2:15" x14ac:dyDescent="0.25">
      <c r="B9" s="14"/>
      <c r="C9" s="22"/>
      <c r="D9" s="16"/>
      <c r="E9" s="16"/>
      <c r="F9" s="17"/>
      <c r="G9" s="18"/>
      <c r="H9" s="18"/>
      <c r="I9" s="17"/>
      <c r="J9" s="17"/>
      <c r="K9" s="13"/>
    </row>
    <row r="10" spans="2:15" x14ac:dyDescent="0.25">
      <c r="B10" s="32"/>
      <c r="C10" s="33"/>
      <c r="D10" s="23">
        <v>12</v>
      </c>
      <c r="E10" s="16"/>
      <c r="F10" s="37" t="s">
        <v>14</v>
      </c>
      <c r="G10" s="18"/>
      <c r="H10" s="18"/>
      <c r="I10" s="17"/>
      <c r="J10" s="24"/>
      <c r="K10" s="41">
        <v>1</v>
      </c>
    </row>
    <row r="11" spans="2:15" x14ac:dyDescent="0.25">
      <c r="B11" s="32"/>
      <c r="C11" s="33"/>
      <c r="D11" s="23"/>
      <c r="E11" s="16"/>
      <c r="F11" s="23"/>
      <c r="G11" s="18"/>
      <c r="H11" s="18"/>
      <c r="I11" s="17"/>
      <c r="J11" s="24"/>
      <c r="K11" s="41"/>
    </row>
    <row r="12" spans="2:15" x14ac:dyDescent="0.25">
      <c r="B12" s="14"/>
      <c r="C12" s="15"/>
      <c r="D12" s="16"/>
      <c r="E12" s="16"/>
      <c r="F12" s="17"/>
      <c r="G12" s="18"/>
      <c r="H12" s="18"/>
      <c r="I12" s="17"/>
      <c r="J12" s="19"/>
      <c r="K12" s="20"/>
      <c r="O12" s="36"/>
    </row>
    <row r="13" spans="2:15" x14ac:dyDescent="0.25">
      <c r="B13" s="14">
        <v>884968159987</v>
      </c>
      <c r="C13" s="15">
        <v>19.96</v>
      </c>
      <c r="D13" s="16"/>
      <c r="E13" s="16">
        <v>5</v>
      </c>
      <c r="F13" s="17"/>
      <c r="G13" s="18"/>
      <c r="H13" s="18"/>
      <c r="I13" s="17">
        <f>SUM(D10*E13)</f>
        <v>60</v>
      </c>
      <c r="J13" s="19">
        <f>SUM(I13)</f>
        <v>60</v>
      </c>
      <c r="K13" s="20"/>
      <c r="O13" s="36"/>
    </row>
    <row r="14" spans="2:15" x14ac:dyDescent="0.25">
      <c r="B14" s="21"/>
      <c r="C14" s="16"/>
      <c r="D14" s="16"/>
      <c r="E14" s="16"/>
      <c r="F14" s="17"/>
      <c r="G14" s="18"/>
      <c r="H14" s="18"/>
      <c r="I14" s="17"/>
      <c r="J14" s="17"/>
      <c r="K14" s="13"/>
    </row>
    <row r="15" spans="2:15" x14ac:dyDescent="0.25">
      <c r="B15" s="14"/>
      <c r="C15" s="15"/>
      <c r="D15" s="16"/>
      <c r="E15" s="16"/>
      <c r="F15" s="17"/>
      <c r="G15" s="18"/>
      <c r="H15" s="18"/>
      <c r="I15" s="17"/>
      <c r="J15" s="19"/>
      <c r="K15" s="20"/>
    </row>
    <row r="16" spans="2:15" ht="15.75" thickBot="1" x14ac:dyDescent="0.3">
      <c r="B16" s="25"/>
      <c r="C16" s="26"/>
      <c r="D16" s="26"/>
      <c r="E16" s="26"/>
      <c r="F16" s="27"/>
      <c r="G16" s="28"/>
      <c r="H16" s="28"/>
      <c r="I16" s="29"/>
      <c r="J16" s="29"/>
      <c r="K16" s="30"/>
    </row>
    <row r="17" spans="2:15" ht="15.75" thickBot="1" x14ac:dyDescent="0.3"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</row>
    <row r="18" spans="2:15" ht="15.75" thickBot="1" x14ac:dyDescent="0.3">
      <c r="B18" s="1" t="s">
        <v>11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3"/>
    </row>
    <row r="19" spans="2:15" ht="57.75" thickBot="1" x14ac:dyDescent="0.3">
      <c r="B19" s="4" t="s">
        <v>0</v>
      </c>
      <c r="C19" s="4" t="s">
        <v>1</v>
      </c>
      <c r="D19" s="5" t="s">
        <v>2</v>
      </c>
      <c r="E19" s="5" t="s">
        <v>3</v>
      </c>
      <c r="F19" s="6" t="s">
        <v>4</v>
      </c>
      <c r="G19" s="4" t="s">
        <v>5</v>
      </c>
      <c r="H19" s="4" t="s">
        <v>10</v>
      </c>
      <c r="I19" s="4" t="s">
        <v>8</v>
      </c>
      <c r="J19" s="4" t="s">
        <v>9</v>
      </c>
      <c r="K19" s="4" t="s">
        <v>16</v>
      </c>
      <c r="L19" s="4" t="s">
        <v>12</v>
      </c>
      <c r="M19" s="6" t="s">
        <v>13</v>
      </c>
      <c r="N19" s="7" t="s">
        <v>6</v>
      </c>
      <c r="O19" s="43" t="s">
        <v>7</v>
      </c>
    </row>
    <row r="20" spans="2:15" x14ac:dyDescent="0.25">
      <c r="B20" s="9"/>
      <c r="C20" s="10"/>
      <c r="D20" s="10"/>
      <c r="E20" s="10"/>
      <c r="F20" s="11"/>
      <c r="G20" s="12"/>
      <c r="H20" s="12"/>
      <c r="I20" s="12"/>
      <c r="J20" s="12"/>
      <c r="K20" s="12"/>
      <c r="L20" s="12"/>
      <c r="M20" s="11"/>
      <c r="N20" s="11"/>
      <c r="O20" s="13"/>
    </row>
    <row r="21" spans="2:15" x14ac:dyDescent="0.25">
      <c r="B21" s="14"/>
      <c r="C21" s="15"/>
      <c r="D21" s="16"/>
      <c r="E21" s="16"/>
      <c r="F21" s="17"/>
      <c r="G21" s="18"/>
      <c r="H21" s="18"/>
      <c r="I21" s="18"/>
      <c r="J21" s="18"/>
      <c r="K21" s="18"/>
      <c r="L21" s="18"/>
      <c r="M21" s="17"/>
      <c r="N21" s="19"/>
      <c r="O21" s="20"/>
    </row>
    <row r="22" spans="2:15" x14ac:dyDescent="0.25">
      <c r="B22" s="14">
        <v>84968160064</v>
      </c>
      <c r="C22" s="16"/>
      <c r="D22" s="16">
        <v>2</v>
      </c>
      <c r="E22" s="16"/>
      <c r="F22" s="17"/>
      <c r="G22" s="18"/>
      <c r="H22" s="18">
        <f>SUM(D22*E25)</f>
        <v>30</v>
      </c>
      <c r="I22" s="18"/>
      <c r="J22" s="18"/>
      <c r="K22" s="18"/>
      <c r="L22" s="18"/>
      <c r="M22" s="17"/>
      <c r="N22" s="17"/>
      <c r="O22" s="13"/>
    </row>
    <row r="23" spans="2:15" x14ac:dyDescent="0.25">
      <c r="B23" s="14">
        <v>84968160071</v>
      </c>
      <c r="C23" s="15"/>
      <c r="D23" s="16">
        <v>2</v>
      </c>
      <c r="E23" s="16"/>
      <c r="F23" s="17"/>
      <c r="G23" s="18"/>
      <c r="H23" s="18"/>
      <c r="I23" s="18">
        <f>SUM(D23*E25)</f>
        <v>30</v>
      </c>
      <c r="J23" s="18"/>
      <c r="K23" s="18"/>
      <c r="L23" s="18"/>
      <c r="M23" s="17"/>
      <c r="N23" s="19"/>
      <c r="O23" s="20"/>
    </row>
    <row r="24" spans="2:15" x14ac:dyDescent="0.25">
      <c r="B24" s="14">
        <v>84968160088</v>
      </c>
      <c r="C24" s="22"/>
      <c r="D24" s="34">
        <v>3</v>
      </c>
      <c r="E24" s="16"/>
      <c r="F24" s="17"/>
      <c r="G24" s="18"/>
      <c r="H24" s="18"/>
      <c r="I24" s="18"/>
      <c r="J24" s="18">
        <f>SUM(D24*E25)</f>
        <v>45</v>
      </c>
      <c r="K24" s="18"/>
      <c r="L24" s="18"/>
      <c r="M24" s="17"/>
      <c r="N24" s="17"/>
      <c r="O24" s="13"/>
    </row>
    <row r="25" spans="2:15" ht="15" customHeight="1" x14ac:dyDescent="0.25">
      <c r="B25" s="14"/>
      <c r="C25" s="39">
        <v>19.96</v>
      </c>
      <c r="E25" s="23">
        <v>15</v>
      </c>
      <c r="F25" s="23" t="s">
        <v>15</v>
      </c>
      <c r="G25" s="18"/>
      <c r="H25" s="18"/>
      <c r="I25" s="18"/>
      <c r="J25" s="18"/>
      <c r="K25" s="18"/>
      <c r="L25" s="18"/>
      <c r="M25" s="17"/>
      <c r="N25" s="40">
        <f>SUM(H22+I23+J24+K27+L28+M29)</f>
        <v>180</v>
      </c>
      <c r="O25" s="41">
        <v>1</v>
      </c>
    </row>
    <row r="26" spans="2:15" x14ac:dyDescent="0.25">
      <c r="B26" s="32"/>
      <c r="C26" s="39"/>
      <c r="D26" s="34"/>
      <c r="E26" s="23"/>
      <c r="F26" s="23"/>
      <c r="G26" s="18"/>
      <c r="H26" s="18"/>
      <c r="I26" s="18"/>
      <c r="J26" s="18"/>
      <c r="K26" s="18"/>
      <c r="L26" s="18"/>
      <c r="M26" s="17"/>
      <c r="N26" s="40"/>
      <c r="O26" s="41"/>
    </row>
    <row r="27" spans="2:15" x14ac:dyDescent="0.25">
      <c r="B27" s="14">
        <v>84968160095</v>
      </c>
      <c r="C27" s="15"/>
      <c r="D27" s="16">
        <v>3</v>
      </c>
      <c r="E27" s="16"/>
      <c r="F27" s="17"/>
      <c r="G27" s="18"/>
      <c r="H27" s="18"/>
      <c r="I27" s="18"/>
      <c r="J27" s="18"/>
      <c r="K27" s="18">
        <f>SUM(D27*E25)</f>
        <v>45</v>
      </c>
      <c r="L27" s="18"/>
      <c r="M27" s="17"/>
      <c r="N27" s="19"/>
      <c r="O27" s="20"/>
    </row>
    <row r="28" spans="2:15" x14ac:dyDescent="0.25">
      <c r="B28" s="14">
        <v>84968160101</v>
      </c>
      <c r="C28" s="15"/>
      <c r="D28" s="16">
        <v>1</v>
      </c>
      <c r="E28" s="16"/>
      <c r="F28" s="17"/>
      <c r="G28" s="18"/>
      <c r="H28" s="18"/>
      <c r="I28" s="18"/>
      <c r="J28" s="18"/>
      <c r="K28" s="18"/>
      <c r="L28" s="18">
        <f>SUM(D28*E25)</f>
        <v>15</v>
      </c>
      <c r="M28" s="17"/>
      <c r="N28" s="19"/>
      <c r="O28" s="20"/>
    </row>
    <row r="29" spans="2:15" x14ac:dyDescent="0.25">
      <c r="B29" s="14">
        <v>84968160118</v>
      </c>
      <c r="C29" s="16"/>
      <c r="D29" s="16">
        <v>1</v>
      </c>
      <c r="E29" s="16"/>
      <c r="F29" s="17"/>
      <c r="G29" s="18"/>
      <c r="H29" s="18"/>
      <c r="I29" s="18"/>
      <c r="J29" s="18"/>
      <c r="K29" s="18"/>
      <c r="L29" s="18"/>
      <c r="M29" s="17">
        <f>SUM(D29*E25)</f>
        <v>15</v>
      </c>
      <c r="N29" s="17"/>
      <c r="O29" s="13"/>
    </row>
    <row r="30" spans="2:15" x14ac:dyDescent="0.25">
      <c r="B30" s="14"/>
      <c r="C30" s="15"/>
      <c r="D30" s="16"/>
      <c r="E30" s="16"/>
      <c r="F30" s="17"/>
      <c r="G30" s="18"/>
      <c r="H30" s="18"/>
      <c r="I30" s="18"/>
      <c r="J30" s="18"/>
      <c r="K30" s="18"/>
      <c r="L30" s="18"/>
      <c r="M30" s="17"/>
      <c r="N30" s="19"/>
      <c r="O30" s="20"/>
    </row>
    <row r="31" spans="2:15" ht="15.75" thickBot="1" x14ac:dyDescent="0.3">
      <c r="B31" s="25"/>
      <c r="C31" s="26"/>
      <c r="D31" s="26"/>
      <c r="E31" s="26"/>
      <c r="F31" s="27"/>
      <c r="G31" s="28"/>
      <c r="H31" s="28"/>
      <c r="I31" s="28"/>
      <c r="J31" s="28"/>
      <c r="K31" s="28"/>
      <c r="L31" s="28"/>
      <c r="M31" s="29"/>
      <c r="N31" s="29"/>
      <c r="O31" s="30"/>
    </row>
    <row r="32" spans="2:15" ht="15.75" thickBot="1" x14ac:dyDescent="0.3"/>
    <row r="33" spans="2:15" ht="15.75" thickBot="1" x14ac:dyDescent="0.3">
      <c r="B33" s="1" t="s">
        <v>11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3"/>
    </row>
    <row r="34" spans="2:15" ht="57.75" thickBot="1" x14ac:dyDescent="0.3">
      <c r="B34" s="4" t="s">
        <v>0</v>
      </c>
      <c r="C34" s="4" t="s">
        <v>1</v>
      </c>
      <c r="D34" s="5" t="s">
        <v>2</v>
      </c>
      <c r="E34" s="5" t="s">
        <v>3</v>
      </c>
      <c r="F34" s="6" t="s">
        <v>4</v>
      </c>
      <c r="G34" s="4" t="s">
        <v>5</v>
      </c>
      <c r="H34" s="4" t="s">
        <v>10</v>
      </c>
      <c r="I34" s="4" t="s">
        <v>8</v>
      </c>
      <c r="J34" s="4" t="s">
        <v>9</v>
      </c>
      <c r="K34" s="4" t="s">
        <v>16</v>
      </c>
      <c r="L34" s="4" t="s">
        <v>12</v>
      </c>
      <c r="M34" s="6" t="s">
        <v>13</v>
      </c>
      <c r="N34" s="7" t="s">
        <v>6</v>
      </c>
      <c r="O34" s="43" t="s">
        <v>7</v>
      </c>
    </row>
    <row r="35" spans="2:15" x14ac:dyDescent="0.25">
      <c r="B35" s="44">
        <v>884968159822</v>
      </c>
      <c r="C35" s="10"/>
      <c r="D35" s="10">
        <v>12</v>
      </c>
      <c r="E35" s="10">
        <v>2</v>
      </c>
      <c r="F35" s="11"/>
      <c r="G35" s="12"/>
      <c r="H35" s="12">
        <f>SUM(D35*E35)</f>
        <v>24</v>
      </c>
      <c r="I35" s="12"/>
      <c r="J35" s="12"/>
      <c r="K35" s="12"/>
      <c r="L35" s="12"/>
      <c r="M35" s="11"/>
      <c r="N35" s="11"/>
      <c r="O35" s="13"/>
    </row>
    <row r="36" spans="2:15" x14ac:dyDescent="0.25">
      <c r="B36" s="14">
        <v>884968159846</v>
      </c>
      <c r="C36" s="15"/>
      <c r="D36" s="16">
        <v>11</v>
      </c>
      <c r="E36" s="16">
        <v>1</v>
      </c>
      <c r="F36" s="17"/>
      <c r="G36" s="18"/>
      <c r="H36" s="18"/>
      <c r="I36" s="18"/>
      <c r="J36" s="18">
        <f>SUM(D36*E36)</f>
        <v>11</v>
      </c>
      <c r="K36" s="18"/>
      <c r="L36" s="18"/>
      <c r="M36" s="17"/>
      <c r="N36" s="19"/>
      <c r="O36" s="20"/>
    </row>
    <row r="37" spans="2:15" x14ac:dyDescent="0.25">
      <c r="B37" s="14">
        <v>884968159846</v>
      </c>
      <c r="C37" s="16"/>
      <c r="D37" s="16">
        <v>12</v>
      </c>
      <c r="E37" s="16">
        <v>7</v>
      </c>
      <c r="F37" s="17"/>
      <c r="G37" s="18"/>
      <c r="H37" s="18"/>
      <c r="I37" s="18"/>
      <c r="J37" s="18">
        <f>SUM(D37*E37)</f>
        <v>84</v>
      </c>
      <c r="K37" s="18"/>
      <c r="L37" s="18"/>
      <c r="M37" s="17"/>
      <c r="N37" s="17"/>
      <c r="O37" s="13"/>
    </row>
    <row r="38" spans="2:15" x14ac:dyDescent="0.25">
      <c r="B38" s="14">
        <v>884968159853</v>
      </c>
      <c r="C38" s="15"/>
      <c r="D38" s="16">
        <v>12</v>
      </c>
      <c r="E38" s="16">
        <v>3</v>
      </c>
      <c r="F38" s="17"/>
      <c r="G38" s="18"/>
      <c r="H38" s="18"/>
      <c r="I38" s="18"/>
      <c r="J38" s="18"/>
      <c r="K38" s="18">
        <f>SUM(D38*E38)</f>
        <v>36</v>
      </c>
      <c r="L38" s="18"/>
      <c r="M38" s="17"/>
      <c r="N38" s="19"/>
      <c r="O38" s="20"/>
    </row>
    <row r="39" spans="2:15" x14ac:dyDescent="0.25">
      <c r="B39" s="14">
        <v>884968159860</v>
      </c>
      <c r="C39" s="22"/>
      <c r="D39" s="34">
        <v>12</v>
      </c>
      <c r="E39" s="16">
        <v>1</v>
      </c>
      <c r="F39" s="17"/>
      <c r="G39" s="18"/>
      <c r="H39" s="18"/>
      <c r="I39" s="18"/>
      <c r="J39" s="18"/>
      <c r="K39" s="18"/>
      <c r="L39" s="18">
        <f>SUM(D39*E39)</f>
        <v>12</v>
      </c>
      <c r="M39" s="17"/>
      <c r="N39" s="17"/>
      <c r="O39" s="13"/>
    </row>
    <row r="40" spans="2:15" x14ac:dyDescent="0.25">
      <c r="B40" s="14">
        <v>884968159877</v>
      </c>
      <c r="C40" s="39">
        <v>19.96</v>
      </c>
      <c r="D40" s="46">
        <v>12</v>
      </c>
      <c r="E40" s="34">
        <v>1</v>
      </c>
      <c r="F40" s="37" t="s">
        <v>14</v>
      </c>
      <c r="G40" s="18"/>
      <c r="H40" s="18"/>
      <c r="I40" s="18"/>
      <c r="J40" s="18"/>
      <c r="K40" s="18"/>
      <c r="L40" s="18"/>
      <c r="M40" s="17">
        <f>SUM(D40*E40)</f>
        <v>12</v>
      </c>
      <c r="N40" s="40">
        <f>SUM(H35+J36+J37+K38+L39+H41+I42+J43+K44+L45+M46+M40)</f>
        <v>191</v>
      </c>
      <c r="O40" s="41">
        <v>1</v>
      </c>
    </row>
    <row r="41" spans="2:15" x14ac:dyDescent="0.25">
      <c r="B41" s="31">
        <v>884968159822</v>
      </c>
      <c r="C41" s="39"/>
      <c r="D41" s="34">
        <v>2</v>
      </c>
      <c r="E41" s="23">
        <v>1</v>
      </c>
      <c r="F41" s="23"/>
      <c r="G41" s="18"/>
      <c r="H41" s="18">
        <f>SUM(D41*E41)</f>
        <v>2</v>
      </c>
      <c r="I41" s="18"/>
      <c r="J41" s="18"/>
      <c r="K41" s="18"/>
      <c r="L41" s="18"/>
      <c r="M41" s="17"/>
      <c r="N41" s="40"/>
      <c r="O41" s="41"/>
    </row>
    <row r="42" spans="2:15" x14ac:dyDescent="0.25">
      <c r="B42" s="14">
        <v>884968159839</v>
      </c>
      <c r="C42" s="15"/>
      <c r="D42" s="16">
        <v>2</v>
      </c>
      <c r="E42" s="23"/>
      <c r="F42" s="17"/>
      <c r="G42" s="18"/>
      <c r="H42" s="18"/>
      <c r="I42" s="18">
        <f>SUM(D42*E41)</f>
        <v>2</v>
      </c>
      <c r="J42" s="18"/>
      <c r="K42" s="18"/>
      <c r="L42" s="18"/>
      <c r="M42" s="17"/>
      <c r="N42" s="19"/>
      <c r="O42" s="20"/>
    </row>
    <row r="43" spans="2:15" x14ac:dyDescent="0.25">
      <c r="B43" s="14">
        <v>884968159846</v>
      </c>
      <c r="C43" s="15"/>
      <c r="D43" s="16">
        <v>3</v>
      </c>
      <c r="E43" s="23"/>
      <c r="F43" s="17"/>
      <c r="G43" s="18"/>
      <c r="H43" s="18"/>
      <c r="I43" s="18"/>
      <c r="J43" s="18">
        <f>SUM(D43*E41)</f>
        <v>3</v>
      </c>
      <c r="K43" s="18"/>
      <c r="L43" s="18"/>
      <c r="M43" s="17"/>
      <c r="N43" s="19"/>
      <c r="O43" s="20"/>
    </row>
    <row r="44" spans="2:15" x14ac:dyDescent="0.25">
      <c r="B44" s="14">
        <v>884968159853</v>
      </c>
      <c r="C44" s="16"/>
      <c r="D44" s="16">
        <v>3</v>
      </c>
      <c r="E44" s="23"/>
      <c r="F44" s="17"/>
      <c r="G44" s="18"/>
      <c r="H44" s="18"/>
      <c r="I44" s="18"/>
      <c r="J44" s="18"/>
      <c r="K44" s="18">
        <f>SUM(D44*E41)</f>
        <v>3</v>
      </c>
      <c r="L44" s="18"/>
      <c r="M44" s="17"/>
      <c r="N44" s="17"/>
      <c r="O44" s="13"/>
    </row>
    <row r="45" spans="2:15" x14ac:dyDescent="0.25">
      <c r="B45" s="14">
        <v>884968159860</v>
      </c>
      <c r="C45" s="15"/>
      <c r="D45" s="16">
        <v>1</v>
      </c>
      <c r="E45" s="23"/>
      <c r="F45" s="17"/>
      <c r="G45" s="18"/>
      <c r="H45" s="18"/>
      <c r="I45" s="18"/>
      <c r="J45" s="18"/>
      <c r="K45" s="18"/>
      <c r="L45" s="18">
        <f>SUM(D45*E41)</f>
        <v>1</v>
      </c>
      <c r="M45" s="17"/>
      <c r="N45" s="19"/>
      <c r="O45" s="20"/>
    </row>
    <row r="46" spans="2:15" ht="15.75" thickBot="1" x14ac:dyDescent="0.3">
      <c r="B46" s="45">
        <v>884968159877</v>
      </c>
      <c r="C46" s="26"/>
      <c r="D46" s="26">
        <v>1</v>
      </c>
      <c r="E46" s="47"/>
      <c r="F46" s="27"/>
      <c r="G46" s="28"/>
      <c r="H46" s="28"/>
      <c r="I46" s="28"/>
      <c r="J46" s="28"/>
      <c r="K46" s="28"/>
      <c r="L46" s="28"/>
      <c r="M46" s="48">
        <f>SUM(D46*E41)</f>
        <v>1</v>
      </c>
      <c r="N46" s="29"/>
      <c r="O46" s="30"/>
    </row>
    <row r="47" spans="2:15" ht="15.75" thickBot="1" x14ac:dyDescent="0.3"/>
    <row r="48" spans="2:15" ht="15.75" thickBot="1" x14ac:dyDescent="0.3">
      <c r="B48" s="1" t="s">
        <v>11</v>
      </c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3"/>
    </row>
    <row r="49" spans="2:15" ht="57.75" thickBot="1" x14ac:dyDescent="0.3">
      <c r="B49" s="4" t="s">
        <v>0</v>
      </c>
      <c r="C49" s="4" t="s">
        <v>1</v>
      </c>
      <c r="D49" s="5" t="s">
        <v>2</v>
      </c>
      <c r="E49" s="5" t="s">
        <v>3</v>
      </c>
      <c r="F49" s="6" t="s">
        <v>4</v>
      </c>
      <c r="G49" s="4" t="s">
        <v>5</v>
      </c>
      <c r="H49" s="4" t="s">
        <v>10</v>
      </c>
      <c r="I49" s="4" t="s">
        <v>8</v>
      </c>
      <c r="J49" s="4" t="s">
        <v>9</v>
      </c>
      <c r="K49" s="4" t="s">
        <v>16</v>
      </c>
      <c r="L49" s="4" t="s">
        <v>12</v>
      </c>
      <c r="M49" s="6" t="s">
        <v>13</v>
      </c>
      <c r="N49" s="7" t="s">
        <v>6</v>
      </c>
      <c r="O49" s="43" t="s">
        <v>7</v>
      </c>
    </row>
    <row r="50" spans="2:15" x14ac:dyDescent="0.25">
      <c r="B50" s="9"/>
      <c r="C50" s="10"/>
      <c r="D50" s="10"/>
      <c r="E50" s="10"/>
      <c r="F50" s="11"/>
      <c r="G50" s="12"/>
      <c r="H50" s="12"/>
      <c r="I50" s="12"/>
      <c r="J50" s="12"/>
      <c r="K50" s="12"/>
      <c r="L50" s="12"/>
      <c r="M50" s="11"/>
      <c r="N50" s="11"/>
      <c r="O50" s="13"/>
    </row>
    <row r="51" spans="2:15" x14ac:dyDescent="0.25">
      <c r="B51" s="14"/>
      <c r="C51" s="15"/>
      <c r="D51" s="16"/>
      <c r="E51" s="16"/>
      <c r="F51" s="17"/>
      <c r="G51" s="18"/>
      <c r="H51" s="18"/>
      <c r="I51" s="18"/>
      <c r="J51" s="18"/>
      <c r="K51" s="18"/>
      <c r="L51" s="18"/>
      <c r="M51" s="17"/>
      <c r="N51" s="19"/>
      <c r="O51" s="20"/>
    </row>
    <row r="52" spans="2:15" x14ac:dyDescent="0.25">
      <c r="B52" s="14">
        <v>84968160064</v>
      </c>
      <c r="C52" s="16"/>
      <c r="D52" s="16">
        <v>2</v>
      </c>
      <c r="E52" s="16"/>
      <c r="F52" s="17"/>
      <c r="G52" s="18"/>
      <c r="H52" s="18">
        <f>SUM(D52*E55)</f>
        <v>24</v>
      </c>
      <c r="I52" s="18"/>
      <c r="J52" s="18"/>
      <c r="K52" s="18"/>
      <c r="L52" s="18"/>
      <c r="M52" s="17"/>
      <c r="N52" s="17"/>
      <c r="O52" s="13"/>
    </row>
    <row r="53" spans="2:15" x14ac:dyDescent="0.25">
      <c r="B53" s="14">
        <v>84968160071</v>
      </c>
      <c r="C53" s="15"/>
      <c r="D53" s="16">
        <v>2</v>
      </c>
      <c r="E53" s="16"/>
      <c r="F53" s="17"/>
      <c r="G53" s="18"/>
      <c r="H53" s="18"/>
      <c r="I53" s="18">
        <f>SUM(D53*E55)</f>
        <v>24</v>
      </c>
      <c r="J53" s="18"/>
      <c r="K53" s="18"/>
      <c r="L53" s="18"/>
      <c r="M53" s="17"/>
      <c r="N53" s="19"/>
      <c r="O53" s="20"/>
    </row>
    <row r="54" spans="2:15" x14ac:dyDescent="0.25">
      <c r="B54" s="14">
        <v>84968160088</v>
      </c>
      <c r="C54" s="22"/>
      <c r="D54" s="34">
        <v>3</v>
      </c>
      <c r="E54" s="16"/>
      <c r="F54" s="17"/>
      <c r="G54" s="18"/>
      <c r="H54" s="18"/>
      <c r="I54" s="18"/>
      <c r="J54" s="18">
        <f>SUM(D54*E55)</f>
        <v>36</v>
      </c>
      <c r="K54" s="18"/>
      <c r="L54" s="18"/>
      <c r="M54" s="17"/>
      <c r="N54" s="17"/>
      <c r="O54" s="13"/>
    </row>
    <row r="55" spans="2:15" x14ac:dyDescent="0.25">
      <c r="B55" s="14"/>
      <c r="C55" s="39">
        <v>19.96</v>
      </c>
      <c r="E55" s="23">
        <v>12</v>
      </c>
      <c r="F55" s="23" t="s">
        <v>15</v>
      </c>
      <c r="G55" s="18"/>
      <c r="H55" s="18"/>
      <c r="I55" s="18"/>
      <c r="J55" s="18"/>
      <c r="K55" s="18"/>
      <c r="L55" s="18"/>
      <c r="M55" s="17"/>
      <c r="N55" s="40">
        <f>SUM(H52+I53+J54+K57+L58+M59)</f>
        <v>144</v>
      </c>
      <c r="O55" s="41">
        <v>1</v>
      </c>
    </row>
    <row r="56" spans="2:15" x14ac:dyDescent="0.25">
      <c r="B56" s="32"/>
      <c r="C56" s="39"/>
      <c r="D56" s="34"/>
      <c r="E56" s="23"/>
      <c r="F56" s="23"/>
      <c r="G56" s="18"/>
      <c r="H56" s="18"/>
      <c r="I56" s="18"/>
      <c r="J56" s="18"/>
      <c r="K56" s="18"/>
      <c r="L56" s="18"/>
      <c r="M56" s="17"/>
      <c r="N56" s="40"/>
      <c r="O56" s="41"/>
    </row>
    <row r="57" spans="2:15" x14ac:dyDescent="0.25">
      <c r="B57" s="14">
        <v>84968160095</v>
      </c>
      <c r="C57" s="15"/>
      <c r="D57" s="16">
        <v>3</v>
      </c>
      <c r="E57" s="16"/>
      <c r="F57" s="17"/>
      <c r="G57" s="18"/>
      <c r="H57" s="18"/>
      <c r="I57" s="18"/>
      <c r="J57" s="18"/>
      <c r="K57" s="18">
        <f>SUM(D57*E55)</f>
        <v>36</v>
      </c>
      <c r="L57" s="18"/>
      <c r="M57" s="17"/>
      <c r="N57" s="19"/>
      <c r="O57" s="20"/>
    </row>
    <row r="58" spans="2:15" x14ac:dyDescent="0.25">
      <c r="B58" s="14">
        <v>84968160101</v>
      </c>
      <c r="C58" s="15"/>
      <c r="D58" s="16">
        <v>1</v>
      </c>
      <c r="E58" s="16"/>
      <c r="F58" s="17"/>
      <c r="G58" s="18"/>
      <c r="H58" s="18"/>
      <c r="I58" s="18"/>
      <c r="J58" s="18"/>
      <c r="K58" s="18"/>
      <c r="L58" s="18">
        <f>SUM(D58*E55)</f>
        <v>12</v>
      </c>
      <c r="M58" s="17"/>
      <c r="N58" s="19"/>
      <c r="O58" s="20"/>
    </row>
    <row r="59" spans="2:15" x14ac:dyDescent="0.25">
      <c r="B59" s="14">
        <v>84968160118</v>
      </c>
      <c r="C59" s="16"/>
      <c r="D59" s="16">
        <v>1</v>
      </c>
      <c r="E59" s="16"/>
      <c r="F59" s="17"/>
      <c r="G59" s="18"/>
      <c r="H59" s="18"/>
      <c r="I59" s="18"/>
      <c r="J59" s="18"/>
      <c r="K59" s="18"/>
      <c r="L59" s="18"/>
      <c r="M59" s="17">
        <f>SUM(D59*E55)</f>
        <v>12</v>
      </c>
      <c r="N59" s="17"/>
      <c r="O59" s="13"/>
    </row>
    <row r="60" spans="2:15" x14ac:dyDescent="0.25">
      <c r="B60" s="14"/>
      <c r="C60" s="15"/>
      <c r="D60" s="16"/>
      <c r="E60" s="16"/>
      <c r="F60" s="17"/>
      <c r="G60" s="18"/>
      <c r="H60" s="18"/>
      <c r="I60" s="18"/>
      <c r="J60" s="18"/>
      <c r="K60" s="18"/>
      <c r="L60" s="18"/>
      <c r="M60" s="17"/>
      <c r="N60" s="19"/>
      <c r="O60" s="20"/>
    </row>
    <row r="61" spans="2:15" ht="15.75" thickBot="1" x14ac:dyDescent="0.3">
      <c r="B61" s="25"/>
      <c r="C61" s="26"/>
      <c r="D61" s="26"/>
      <c r="E61" s="26"/>
      <c r="F61" s="27"/>
      <c r="G61" s="28"/>
      <c r="H61" s="28"/>
      <c r="I61" s="28"/>
      <c r="J61" s="28"/>
      <c r="K61" s="28"/>
      <c r="L61" s="28"/>
      <c r="M61" s="29"/>
      <c r="N61" s="29"/>
      <c r="O61" s="30"/>
    </row>
    <row r="62" spans="2:15" ht="15.75" thickBot="1" x14ac:dyDescent="0.3"/>
    <row r="63" spans="2:15" ht="15.75" thickBot="1" x14ac:dyDescent="0.3">
      <c r="B63" s="1" t="s">
        <v>11</v>
      </c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3"/>
    </row>
    <row r="64" spans="2:15" ht="57.75" thickBot="1" x14ac:dyDescent="0.3">
      <c r="B64" s="4" t="s">
        <v>0</v>
      </c>
      <c r="C64" s="4" t="s">
        <v>1</v>
      </c>
      <c r="D64" s="5" t="s">
        <v>2</v>
      </c>
      <c r="E64" s="5" t="s">
        <v>3</v>
      </c>
      <c r="F64" s="6" t="s">
        <v>4</v>
      </c>
      <c r="G64" s="4" t="s">
        <v>5</v>
      </c>
      <c r="H64" s="4" t="s">
        <v>10</v>
      </c>
      <c r="I64" s="4" t="s">
        <v>8</v>
      </c>
      <c r="J64" s="4" t="s">
        <v>9</v>
      </c>
      <c r="K64" s="4" t="s">
        <v>16</v>
      </c>
      <c r="L64" s="4" t="s">
        <v>12</v>
      </c>
      <c r="M64" s="6" t="s">
        <v>13</v>
      </c>
      <c r="N64" s="7" t="s">
        <v>6</v>
      </c>
      <c r="O64" s="43" t="s">
        <v>7</v>
      </c>
    </row>
    <row r="65" spans="2:15" x14ac:dyDescent="0.25">
      <c r="B65" s="44">
        <v>884968159891</v>
      </c>
      <c r="C65" s="10"/>
      <c r="D65" s="10">
        <v>12</v>
      </c>
      <c r="E65" s="10">
        <v>1</v>
      </c>
      <c r="F65" s="11"/>
      <c r="G65" s="12"/>
      <c r="H65" s="12"/>
      <c r="I65" s="12">
        <f>SUM(D65*E65)</f>
        <v>12</v>
      </c>
      <c r="J65" s="12"/>
      <c r="K65" s="12"/>
      <c r="L65" s="12"/>
      <c r="M65" s="11"/>
      <c r="N65" s="11"/>
      <c r="O65" s="13"/>
    </row>
    <row r="66" spans="2:15" x14ac:dyDescent="0.25">
      <c r="B66" s="14">
        <v>884968159907</v>
      </c>
      <c r="C66" s="15"/>
      <c r="D66" s="16">
        <v>12</v>
      </c>
      <c r="E66" s="16">
        <v>2</v>
      </c>
      <c r="F66" s="17"/>
      <c r="G66" s="18"/>
      <c r="H66" s="18"/>
      <c r="I66" s="18"/>
      <c r="J66" s="18">
        <f>SUM(D66*E66)</f>
        <v>24</v>
      </c>
      <c r="K66" s="18"/>
      <c r="L66" s="18"/>
      <c r="M66" s="17"/>
      <c r="N66" s="19"/>
      <c r="O66" s="20"/>
    </row>
    <row r="67" spans="2:15" x14ac:dyDescent="0.25">
      <c r="B67" s="14">
        <v>884968159914</v>
      </c>
      <c r="C67" s="16"/>
      <c r="D67" s="16">
        <v>12</v>
      </c>
      <c r="E67" s="16">
        <v>4</v>
      </c>
      <c r="F67" s="17"/>
      <c r="G67" s="18"/>
      <c r="H67" s="18"/>
      <c r="I67" s="18"/>
      <c r="J67" s="18"/>
      <c r="K67" s="18">
        <f>SUM(D67*E67)</f>
        <v>48</v>
      </c>
      <c r="L67" s="18"/>
      <c r="M67" s="17"/>
      <c r="N67" s="17"/>
      <c r="O67" s="13"/>
    </row>
    <row r="68" spans="2:15" x14ac:dyDescent="0.25">
      <c r="B68" s="14">
        <v>884968159921</v>
      </c>
      <c r="C68" s="15"/>
      <c r="D68" s="16">
        <v>7</v>
      </c>
      <c r="E68" s="16">
        <v>1</v>
      </c>
      <c r="F68" s="17"/>
      <c r="G68" s="18"/>
      <c r="H68" s="18"/>
      <c r="I68" s="18"/>
      <c r="J68" s="18"/>
      <c r="K68" s="18"/>
      <c r="L68" s="18">
        <f>SUM(D68*E68)</f>
        <v>7</v>
      </c>
      <c r="M68" s="17"/>
      <c r="N68" s="19"/>
      <c r="O68" s="20"/>
    </row>
    <row r="69" spans="2:15" x14ac:dyDescent="0.25">
      <c r="B69" s="14">
        <v>884968159921</v>
      </c>
      <c r="C69" s="22"/>
      <c r="D69" s="34">
        <v>12</v>
      </c>
      <c r="E69" s="16">
        <v>7</v>
      </c>
      <c r="F69" s="17"/>
      <c r="G69" s="18"/>
      <c r="H69" s="18"/>
      <c r="I69" s="18"/>
      <c r="J69" s="18"/>
      <c r="K69" s="18"/>
      <c r="L69" s="18">
        <f>SUM(D69*E69)</f>
        <v>84</v>
      </c>
      <c r="M69" s="17"/>
      <c r="N69" s="17"/>
      <c r="O69" s="13"/>
    </row>
    <row r="70" spans="2:15" x14ac:dyDescent="0.25">
      <c r="B70" s="14">
        <v>884968159938</v>
      </c>
      <c r="C70" s="39">
        <v>19.96</v>
      </c>
      <c r="D70" s="46">
        <v>12</v>
      </c>
      <c r="E70" s="34">
        <v>2</v>
      </c>
      <c r="F70" s="37" t="s">
        <v>17</v>
      </c>
      <c r="G70" s="18"/>
      <c r="H70" s="18"/>
      <c r="I70" s="18"/>
      <c r="J70" s="18"/>
      <c r="K70" s="18"/>
      <c r="L70" s="18"/>
      <c r="M70" s="17">
        <f>SUM(D70*E70)</f>
        <v>24</v>
      </c>
      <c r="N70" s="40">
        <f>SUM(I65+J66+K67+L68+L69+H71+I72+J73+K74+L75+M76+M70)</f>
        <v>211</v>
      </c>
      <c r="O70" s="41">
        <v>1</v>
      </c>
    </row>
    <row r="71" spans="2:15" ht="15" customHeight="1" x14ac:dyDescent="0.25">
      <c r="B71" s="14">
        <v>884968159884</v>
      </c>
      <c r="C71" s="39"/>
      <c r="D71" s="46">
        <v>2</v>
      </c>
      <c r="E71" s="23">
        <v>1</v>
      </c>
      <c r="F71" s="37"/>
      <c r="G71" s="18"/>
      <c r="H71" s="18">
        <f>SUM(D71*E71)</f>
        <v>2</v>
      </c>
      <c r="I71" s="18"/>
      <c r="J71" s="18"/>
      <c r="K71" s="18"/>
      <c r="L71" s="18"/>
      <c r="M71" s="17"/>
      <c r="N71" s="40"/>
      <c r="O71" s="41"/>
    </row>
    <row r="72" spans="2:15" x14ac:dyDescent="0.25">
      <c r="B72" s="14">
        <v>884968159891</v>
      </c>
      <c r="C72" s="38"/>
      <c r="D72" s="46">
        <v>2</v>
      </c>
      <c r="E72" s="23"/>
      <c r="F72" s="35"/>
      <c r="G72" s="18"/>
      <c r="H72" s="18"/>
      <c r="I72" s="18">
        <f>SUM(D72*E71)</f>
        <v>2</v>
      </c>
      <c r="J72" s="18"/>
      <c r="K72" s="18"/>
      <c r="L72" s="18"/>
      <c r="M72" s="17"/>
      <c r="N72" s="49"/>
      <c r="O72" s="50"/>
    </row>
    <row r="73" spans="2:15" x14ac:dyDescent="0.25">
      <c r="B73" s="14">
        <v>884968159907</v>
      </c>
      <c r="C73" s="38"/>
      <c r="D73" s="34">
        <v>3</v>
      </c>
      <c r="E73" s="23"/>
      <c r="F73" s="35"/>
      <c r="G73" s="18"/>
      <c r="H73" s="18"/>
      <c r="I73" s="18"/>
      <c r="J73" s="18">
        <f>SUM(D73*E71)</f>
        <v>3</v>
      </c>
      <c r="K73" s="18"/>
      <c r="L73" s="18"/>
      <c r="M73" s="17"/>
      <c r="N73" s="49"/>
      <c r="O73" s="50"/>
    </row>
    <row r="74" spans="2:15" x14ac:dyDescent="0.25">
      <c r="B74" s="14">
        <v>884968159914</v>
      </c>
      <c r="C74" s="15"/>
      <c r="D74" s="16">
        <v>3</v>
      </c>
      <c r="E74" s="23"/>
      <c r="F74" s="17"/>
      <c r="G74" s="18"/>
      <c r="H74" s="18"/>
      <c r="I74" s="18"/>
      <c r="J74" s="18"/>
      <c r="K74" s="18">
        <f>SUM(D74*E71)</f>
        <v>3</v>
      </c>
      <c r="L74" s="18"/>
      <c r="M74" s="17"/>
      <c r="N74" s="49"/>
      <c r="O74" s="20"/>
    </row>
    <row r="75" spans="2:15" x14ac:dyDescent="0.25">
      <c r="B75" s="14">
        <v>884968159921</v>
      </c>
      <c r="C75" s="15"/>
      <c r="D75" s="16">
        <v>1</v>
      </c>
      <c r="E75" s="23"/>
      <c r="F75" s="17"/>
      <c r="G75" s="18"/>
      <c r="H75" s="18"/>
      <c r="I75" s="18"/>
      <c r="J75" s="18"/>
      <c r="K75" s="18"/>
      <c r="L75" s="18">
        <f>SUM(D75*E71)</f>
        <v>1</v>
      </c>
      <c r="M75" s="17"/>
      <c r="N75" s="19"/>
      <c r="O75" s="20"/>
    </row>
    <row r="76" spans="2:15" ht="15.75" thickBot="1" x14ac:dyDescent="0.3">
      <c r="B76" s="45">
        <v>884968159938</v>
      </c>
      <c r="C76" s="26"/>
      <c r="D76" s="26">
        <v>1</v>
      </c>
      <c r="E76" s="47"/>
      <c r="F76" s="27"/>
      <c r="G76" s="28"/>
      <c r="H76" s="28"/>
      <c r="I76" s="28"/>
      <c r="J76" s="28"/>
      <c r="K76" s="28"/>
      <c r="L76" s="28"/>
      <c r="M76" s="48">
        <f>SUM(D76*E71)</f>
        <v>1</v>
      </c>
      <c r="N76" s="29"/>
      <c r="O76" s="30"/>
    </row>
    <row r="77" spans="2:15" ht="15.75" thickBot="1" x14ac:dyDescent="0.3"/>
    <row r="78" spans="2:15" ht="15.75" thickBot="1" x14ac:dyDescent="0.3">
      <c r="B78" s="1" t="s">
        <v>11</v>
      </c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3"/>
    </row>
    <row r="79" spans="2:15" ht="57.75" thickBot="1" x14ac:dyDescent="0.3">
      <c r="B79" s="4" t="s">
        <v>0</v>
      </c>
      <c r="C79" s="4" t="s">
        <v>1</v>
      </c>
      <c r="D79" s="5" t="s">
        <v>2</v>
      </c>
      <c r="E79" s="5" t="s">
        <v>3</v>
      </c>
      <c r="F79" s="6" t="s">
        <v>4</v>
      </c>
      <c r="G79" s="4" t="s">
        <v>5</v>
      </c>
      <c r="H79" s="4" t="s">
        <v>10</v>
      </c>
      <c r="I79" s="4" t="s">
        <v>8</v>
      </c>
      <c r="J79" s="4" t="s">
        <v>9</v>
      </c>
      <c r="K79" s="4" t="s">
        <v>16</v>
      </c>
      <c r="L79" s="4" t="s">
        <v>12</v>
      </c>
      <c r="M79" s="6" t="s">
        <v>13</v>
      </c>
      <c r="N79" s="7" t="s">
        <v>6</v>
      </c>
      <c r="O79" s="43" t="s">
        <v>7</v>
      </c>
    </row>
    <row r="80" spans="2:15" x14ac:dyDescent="0.25">
      <c r="B80" s="9"/>
      <c r="C80" s="10"/>
      <c r="D80" s="10"/>
      <c r="E80" s="10"/>
      <c r="F80" s="11"/>
      <c r="G80" s="12"/>
      <c r="H80" s="12"/>
      <c r="I80" s="12"/>
      <c r="J80" s="12"/>
      <c r="K80" s="12"/>
      <c r="L80" s="12"/>
      <c r="M80" s="11"/>
      <c r="N80" s="11"/>
      <c r="O80" s="13"/>
    </row>
    <row r="81" spans="2:15" x14ac:dyDescent="0.25">
      <c r="B81" s="14"/>
      <c r="C81" s="15"/>
      <c r="D81" s="16"/>
      <c r="E81" s="16"/>
      <c r="F81" s="17"/>
      <c r="G81" s="18"/>
      <c r="H81" s="18"/>
      <c r="I81" s="18"/>
      <c r="J81" s="18"/>
      <c r="K81" s="18"/>
      <c r="L81" s="18"/>
      <c r="M81" s="17"/>
      <c r="N81" s="19"/>
      <c r="O81" s="20"/>
    </row>
    <row r="82" spans="2:15" x14ac:dyDescent="0.25">
      <c r="B82" s="14">
        <v>884986159761</v>
      </c>
      <c r="C82" s="16"/>
      <c r="D82" s="16">
        <v>2</v>
      </c>
      <c r="E82" s="16"/>
      <c r="F82" s="17"/>
      <c r="G82" s="18"/>
      <c r="H82" s="18">
        <f>SUM(D82*E85)</f>
        <v>24</v>
      </c>
      <c r="I82" s="18"/>
      <c r="J82" s="18"/>
      <c r="K82" s="18"/>
      <c r="L82" s="18"/>
      <c r="M82" s="17"/>
      <c r="N82" s="17"/>
      <c r="O82" s="13"/>
    </row>
    <row r="83" spans="2:15" x14ac:dyDescent="0.25">
      <c r="B83" s="14">
        <v>884986159778</v>
      </c>
      <c r="C83" s="15"/>
      <c r="D83" s="16">
        <v>2</v>
      </c>
      <c r="E83" s="16"/>
      <c r="F83" s="17"/>
      <c r="G83" s="18"/>
      <c r="H83" s="18"/>
      <c r="I83" s="18">
        <f>SUM(D83*E85)</f>
        <v>24</v>
      </c>
      <c r="J83" s="18"/>
      <c r="K83" s="18"/>
      <c r="L83" s="18"/>
      <c r="M83" s="17"/>
      <c r="N83" s="19"/>
      <c r="O83" s="20"/>
    </row>
    <row r="84" spans="2:15" x14ac:dyDescent="0.25">
      <c r="B84" s="14">
        <v>8849861597875</v>
      </c>
      <c r="C84" s="22"/>
      <c r="D84" s="34">
        <v>3</v>
      </c>
      <c r="E84" s="16"/>
      <c r="F84" s="17"/>
      <c r="G84" s="18"/>
      <c r="H84" s="18"/>
      <c r="I84" s="18"/>
      <c r="J84" s="18">
        <f>SUM(D84*E85)</f>
        <v>36</v>
      </c>
      <c r="K84" s="18"/>
      <c r="L84" s="18"/>
      <c r="M84" s="17"/>
      <c r="N84" s="17"/>
      <c r="O84" s="13"/>
    </row>
    <row r="85" spans="2:15" x14ac:dyDescent="0.25">
      <c r="B85" s="14"/>
      <c r="C85" s="39">
        <v>19.96</v>
      </c>
      <c r="E85" s="23">
        <v>12</v>
      </c>
      <c r="F85" s="37" t="s">
        <v>18</v>
      </c>
      <c r="G85" s="18"/>
      <c r="H85" s="18"/>
      <c r="I85" s="18"/>
      <c r="J85" s="18"/>
      <c r="K85" s="18"/>
      <c r="L85" s="18"/>
      <c r="M85" s="17"/>
      <c r="N85" s="40">
        <f>SUM(H82+I83+J84+K87+L88+M89)</f>
        <v>144</v>
      </c>
      <c r="O85" s="41">
        <v>1</v>
      </c>
    </row>
    <row r="86" spans="2:15" x14ac:dyDescent="0.25">
      <c r="B86" s="32"/>
      <c r="C86" s="39"/>
      <c r="D86" s="34"/>
      <c r="E86" s="23"/>
      <c r="F86" s="23"/>
      <c r="G86" s="18"/>
      <c r="H86" s="18"/>
      <c r="I86" s="18"/>
      <c r="J86" s="18"/>
      <c r="K86" s="18"/>
      <c r="L86" s="18"/>
      <c r="M86" s="17"/>
      <c r="N86" s="40"/>
      <c r="O86" s="41"/>
    </row>
    <row r="87" spans="2:15" x14ac:dyDescent="0.25">
      <c r="B87" s="14">
        <v>884986159792</v>
      </c>
      <c r="C87" s="15"/>
      <c r="D87" s="16">
        <v>3</v>
      </c>
      <c r="E87" s="16"/>
      <c r="F87" s="17"/>
      <c r="G87" s="18"/>
      <c r="H87" s="18"/>
      <c r="I87" s="18"/>
      <c r="J87" s="18"/>
      <c r="K87" s="18">
        <f>SUM(D87*E85)</f>
        <v>36</v>
      </c>
      <c r="L87" s="18"/>
      <c r="M87" s="17"/>
      <c r="N87" s="19"/>
      <c r="O87" s="20"/>
    </row>
    <row r="88" spans="2:15" x14ac:dyDescent="0.25">
      <c r="B88" s="14">
        <v>884986159808</v>
      </c>
      <c r="C88" s="15"/>
      <c r="D88" s="16">
        <v>1</v>
      </c>
      <c r="E88" s="16"/>
      <c r="F88" s="17"/>
      <c r="G88" s="18"/>
      <c r="H88" s="18"/>
      <c r="I88" s="18"/>
      <c r="J88" s="18"/>
      <c r="K88" s="18"/>
      <c r="L88" s="18">
        <f>SUM(D88*E85)</f>
        <v>12</v>
      </c>
      <c r="M88" s="17"/>
      <c r="N88" s="19"/>
      <c r="O88" s="20"/>
    </row>
    <row r="89" spans="2:15" x14ac:dyDescent="0.25">
      <c r="B89" s="14">
        <v>884986159815</v>
      </c>
      <c r="C89" s="16"/>
      <c r="D89" s="16">
        <v>1</v>
      </c>
      <c r="E89" s="16"/>
      <c r="F89" s="17"/>
      <c r="G89" s="18"/>
      <c r="H89" s="18"/>
      <c r="I89" s="18"/>
      <c r="J89" s="18"/>
      <c r="K89" s="18"/>
      <c r="L89" s="18"/>
      <c r="M89" s="17">
        <f>SUM(D89*E85)</f>
        <v>12</v>
      </c>
      <c r="N89" s="17"/>
      <c r="O89" s="13"/>
    </row>
    <row r="90" spans="2:15" x14ac:dyDescent="0.25">
      <c r="B90" s="14"/>
      <c r="C90" s="15"/>
      <c r="D90" s="16"/>
      <c r="E90" s="16"/>
      <c r="F90" s="17"/>
      <c r="G90" s="18"/>
      <c r="H90" s="18"/>
      <c r="I90" s="18"/>
      <c r="J90" s="18"/>
      <c r="K90" s="18"/>
      <c r="L90" s="18"/>
      <c r="M90" s="17"/>
      <c r="N90" s="19"/>
      <c r="O90" s="20"/>
    </row>
    <row r="91" spans="2:15" ht="15.75" thickBot="1" x14ac:dyDescent="0.3">
      <c r="B91" s="25"/>
      <c r="C91" s="26"/>
      <c r="D91" s="26"/>
      <c r="E91" s="26"/>
      <c r="F91" s="27"/>
      <c r="G91" s="28"/>
      <c r="H91" s="28"/>
      <c r="I91" s="28"/>
      <c r="J91" s="28"/>
      <c r="K91" s="28"/>
      <c r="L91" s="28"/>
      <c r="M91" s="29"/>
      <c r="N91" s="29"/>
      <c r="O91" s="30"/>
    </row>
    <row r="97" spans="14:15" x14ac:dyDescent="0.25">
      <c r="N97" s="51">
        <f>SUM(J8+J13+N25+N40+N55+N70+N85)</f>
        <v>1050</v>
      </c>
      <c r="O97" s="51">
        <f>SUM(O25+O40+O55+O70+O85+K10)</f>
        <v>6</v>
      </c>
    </row>
  </sheetData>
  <mergeCells count="34">
    <mergeCell ref="F70:F71"/>
    <mergeCell ref="N70:N71"/>
    <mergeCell ref="O70:O71"/>
    <mergeCell ref="B78:O78"/>
    <mergeCell ref="C85:C86"/>
    <mergeCell ref="E85:E86"/>
    <mergeCell ref="F85:F86"/>
    <mergeCell ref="N85:N86"/>
    <mergeCell ref="O85:O86"/>
    <mergeCell ref="B63:O63"/>
    <mergeCell ref="E71:E76"/>
    <mergeCell ref="C70:C71"/>
    <mergeCell ref="B48:O48"/>
    <mergeCell ref="C55:C56"/>
    <mergeCell ref="E55:E56"/>
    <mergeCell ref="F55:F56"/>
    <mergeCell ref="N55:N56"/>
    <mergeCell ref="O55:O56"/>
    <mergeCell ref="B33:O33"/>
    <mergeCell ref="C40:C41"/>
    <mergeCell ref="F40:F41"/>
    <mergeCell ref="N40:N41"/>
    <mergeCell ref="O40:O41"/>
    <mergeCell ref="E41:E46"/>
    <mergeCell ref="F25:F26"/>
    <mergeCell ref="C25:C26"/>
    <mergeCell ref="E25:E26"/>
    <mergeCell ref="N25:N26"/>
    <mergeCell ref="O25:O26"/>
    <mergeCell ref="B18:O18"/>
    <mergeCell ref="D10:D11"/>
    <mergeCell ref="F10:F11"/>
    <mergeCell ref="B3:K3"/>
    <mergeCell ref="K10:K1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OTG</dc:creator>
  <cp:lastModifiedBy>OTG</cp:lastModifiedBy>
  <dcterms:created xsi:type="dcterms:W3CDTF">2019-10-07T17:59:38Z</dcterms:created>
  <dcterms:modified xsi:type="dcterms:W3CDTF">2019-10-07T18:51:16Z</dcterms:modified>
</cp:coreProperties>
</file>