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93" i="1"/>
  <c r="D93"/>
  <c r="F10"/>
  <c r="E10"/>
  <c r="F4"/>
  <c r="E4"/>
  <c r="F21"/>
  <c r="E21"/>
  <c r="F23"/>
  <c r="E23"/>
  <c r="F8"/>
  <c r="E8"/>
  <c r="F6"/>
  <c r="E6"/>
  <c r="F79"/>
  <c r="E79"/>
  <c r="F82"/>
  <c r="E82"/>
  <c r="F30"/>
  <c r="E30"/>
  <c r="F70"/>
  <c r="E70"/>
  <c r="F39"/>
  <c r="E39"/>
  <c r="F91"/>
  <c r="E91"/>
  <c r="F55"/>
  <c r="E55"/>
  <c r="F5"/>
  <c r="E5"/>
  <c r="F22"/>
  <c r="E22"/>
  <c r="F31"/>
  <c r="E31"/>
  <c r="F7"/>
  <c r="E7"/>
  <c r="F38"/>
  <c r="E38"/>
  <c r="F24"/>
  <c r="E24"/>
  <c r="F80"/>
  <c r="E80"/>
  <c r="F75"/>
  <c r="E75"/>
  <c r="F18"/>
  <c r="E18"/>
  <c r="F85"/>
  <c r="E85"/>
  <c r="F54"/>
  <c r="E54"/>
  <c r="F43"/>
  <c r="E43"/>
  <c r="F44"/>
  <c r="E44"/>
  <c r="F61"/>
  <c r="E61"/>
  <c r="F17"/>
  <c r="E17"/>
  <c r="F33"/>
  <c r="E33"/>
  <c r="F2"/>
  <c r="E2"/>
  <c r="F35"/>
  <c r="E35"/>
  <c r="F34"/>
  <c r="E34"/>
  <c r="F58"/>
  <c r="E58"/>
  <c r="F59"/>
  <c r="E59"/>
  <c r="F20"/>
  <c r="E20"/>
  <c r="F72"/>
  <c r="E72"/>
  <c r="F60"/>
  <c r="E60"/>
  <c r="F69"/>
  <c r="E69"/>
  <c r="F67"/>
  <c r="E67"/>
  <c r="F47"/>
  <c r="E47"/>
  <c r="F3" l="1"/>
  <c r="E3"/>
  <c r="F63"/>
  <c r="E63"/>
  <c r="F76"/>
  <c r="E76"/>
  <c r="F68"/>
  <c r="E68"/>
  <c r="F89"/>
  <c r="E89"/>
  <c r="F88"/>
  <c r="E88"/>
  <c r="F90"/>
  <c r="E90"/>
  <c r="F78"/>
  <c r="E78"/>
  <c r="F27"/>
  <c r="E27"/>
  <c r="F49"/>
  <c r="E49"/>
  <c r="F77"/>
  <c r="E77"/>
  <c r="F81"/>
  <c r="E81"/>
  <c r="F16"/>
  <c r="E16"/>
  <c r="F15"/>
  <c r="E15"/>
  <c r="F53"/>
  <c r="E53"/>
  <c r="F36"/>
  <c r="E36"/>
  <c r="F32"/>
  <c r="E32"/>
  <c r="F92"/>
  <c r="E92"/>
  <c r="F28"/>
  <c r="E28"/>
  <c r="F26"/>
  <c r="E26"/>
  <c r="F25"/>
  <c r="E25"/>
  <c r="F66"/>
  <c r="E66"/>
  <c r="F65"/>
  <c r="E65"/>
  <c r="F50"/>
  <c r="E50"/>
  <c r="F83"/>
  <c r="E83"/>
  <c r="F51"/>
  <c r="E51"/>
  <c r="F48"/>
  <c r="E48"/>
  <c r="F74"/>
  <c r="E74"/>
  <c r="F73"/>
  <c r="E73"/>
  <c r="F14"/>
  <c r="E14"/>
  <c r="F12"/>
  <c r="E12"/>
  <c r="F11"/>
  <c r="E11"/>
  <c r="F9"/>
  <c r="E9"/>
  <c r="F46"/>
  <c r="E46"/>
  <c r="F62"/>
  <c r="E62"/>
  <c r="F86"/>
  <c r="E86"/>
  <c r="F19"/>
  <c r="E19"/>
  <c r="F87"/>
  <c r="E87"/>
  <c r="F71"/>
  <c r="E71"/>
  <c r="F52"/>
  <c r="E52"/>
  <c r="F84"/>
  <c r="E84"/>
  <c r="F56"/>
  <c r="E56"/>
  <c r="F57"/>
  <c r="E57"/>
  <c r="F37"/>
  <c r="E37"/>
  <c r="F42"/>
  <c r="E42"/>
  <c r="F29"/>
  <c r="E29"/>
  <c r="F41"/>
  <c r="E41"/>
  <c r="F40"/>
  <c r="E40"/>
  <c r="F45"/>
  <c r="E45"/>
  <c r="F64"/>
  <c r="E64"/>
  <c r="F13"/>
  <c r="E13"/>
</calcChain>
</file>

<file path=xl/sharedStrings.xml><?xml version="1.0" encoding="utf-8"?>
<sst xmlns="http://schemas.openxmlformats.org/spreadsheetml/2006/main" count="137" uniqueCount="131">
  <si>
    <t>UPC</t>
  </si>
  <si>
    <t>Item Description</t>
  </si>
  <si>
    <t>Item Price</t>
  </si>
  <si>
    <t># of Units</t>
  </si>
  <si>
    <t xml:space="preserve">Total Retail </t>
  </si>
  <si>
    <t>WM DEPT #</t>
  </si>
  <si>
    <t>Mercury Luggage Seward Trunk Stackable Storage Footlocker, 30" Classic</t>
  </si>
  <si>
    <t>Wood Slat Sweater and Shelf Bins, Set of 3, Gray</t>
  </si>
  <si>
    <t>Kryptonics 30" Complete Cruiser Skateboard, 30" x 8"</t>
  </si>
  <si>
    <t>RCA 7" Tablet 8GB Quad Core</t>
  </si>
  <si>
    <t>Kensington iPad Air KeyFolio Exact Keyboard Case</t>
  </si>
  <si>
    <t>GoPro BacPac Extension Cable</t>
  </si>
  <si>
    <t>Dell Cyan Laser Standard Yield Toner</t>
  </si>
  <si>
    <t>HP 1010 Deskjet Printer</t>
  </si>
  <si>
    <t>your zone all-in-one storage room solution, black (Box 2 of 2)</t>
  </si>
  <si>
    <t>Camco 10" Saw with Sheath</t>
  </si>
  <si>
    <t>Guy Fieri Lightweight Cast Iron 5.5-Quart Dutch Oven</t>
  </si>
  <si>
    <t>Allen Filled Shooting Bag</t>
  </si>
  <si>
    <t>Better Homes and Gardens MicrofiberTable Cloth, Ivory</t>
  </si>
  <si>
    <t>Crosman Fury .177 cal Break Barrel Rifle, 695fps</t>
  </si>
  <si>
    <t>Star Wars Episode VII Hooded Poncho</t>
  </si>
  <si>
    <t>Igloo Playmate Elite Ultra</t>
  </si>
  <si>
    <t>Bali Cordless Cellular Blinds, Cafe</t>
  </si>
  <si>
    <t>Combi High Chair</t>
  </si>
  <si>
    <t>CIPA 36100 Wedge Base Auto Dimming Mirror</t>
  </si>
  <si>
    <t>Crayola Light-Up Tracing Pad, Boy</t>
  </si>
  <si>
    <t>Crayola Light-Up Tracing Pad, Girl</t>
  </si>
  <si>
    <t>Granite Ware 19-Quart Decorated Lobster Pot, Black</t>
  </si>
  <si>
    <t>Sunbeam Armington 7-Piece Cookware Set</t>
  </si>
  <si>
    <t>Cuisinart Baby Food Storage</t>
  </si>
  <si>
    <t>Pinemeadow Golf Pre Bronze Men's Lob Wedge Golf Club, Right-Handed</t>
  </si>
  <si>
    <t>Discontinued</t>
  </si>
  <si>
    <t>Cardinal Gates Step Over Pet Gate 28" to 51.75" wide x 20" tall</t>
  </si>
  <si>
    <t>Metal Table Lamp with Shade On/Off CFL Bulb Included</t>
  </si>
  <si>
    <t>Zak! 2-Piece Princess Healthy Eating Set</t>
  </si>
  <si>
    <t>Style Craft Rope Table Lamp</t>
  </si>
  <si>
    <t>Mainstays 7 Piece Comforter Set, Santiago</t>
  </si>
  <si>
    <t>Sofia The First Folding Lounge Chair</t>
  </si>
  <si>
    <t>Mojo Outdoors Mojo Floater Blue Bill Decoy</t>
  </si>
  <si>
    <t>Roku 3 Streaming Player</t>
  </si>
  <si>
    <t>Loving Pets Bella Expressions Large Hearts Bowl, Valentine Red</t>
  </si>
  <si>
    <t>Who-Rae Australia Dickies Finley Seat Cover Pairs, Black</t>
  </si>
  <si>
    <t>Autodrive Marshall XL Truck Seat Cover</t>
  </si>
  <si>
    <t>RYCO Hobo Herringbone Diaper Bag, Grey</t>
  </si>
  <si>
    <t>Stanley Hammer Tacker, PHT150C</t>
  </si>
  <si>
    <t>Irwin 2-Pack Vise-Grip Slip Joint &amp; Long Nose Pliers, 2078702</t>
  </si>
  <si>
    <t>3M Filtrete Micro Particle Reduction Air and Furnace Filter, Available in Multiple Sizes</t>
  </si>
  <si>
    <t>Filtrete 2200 Elite Allergen Reduction Air and Furnace Filter, Available in Multiple Sizes</t>
  </si>
  <si>
    <t>Stanley 3-Piece Fatmax Short Blade Chisel Set, 16-970</t>
  </si>
  <si>
    <t>Norsk-Stor NSTKBLK Flooring Trim Kits for PVC Tiles, Black</t>
  </si>
  <si>
    <t>Raymond Products Folded Chair Dolly</t>
  </si>
  <si>
    <t>DO NOT PUBLISH Eureka AirSpeed One Bagless Upright Vacuum, AS2004SBL</t>
  </si>
  <si>
    <t>$35.00</t>
  </si>
  <si>
    <t>Hefty Select 12.3-Gallon Step On Black Waste Can with Real Stainless Steel Accents</t>
  </si>
  <si>
    <t>$23.36</t>
  </si>
  <si>
    <t>Honey Can Do Plastic Clothespins, 200-Pack</t>
  </si>
  <si>
    <t>$21.59</t>
  </si>
  <si>
    <t>Fisher-Price Grow-with-Me Trike</t>
  </si>
  <si>
    <t>$27.40</t>
  </si>
  <si>
    <t>Huffy Disney Frozen Girls' Inline Folding Kick Scooter</t>
  </si>
  <si>
    <t>$19.97</t>
  </si>
  <si>
    <t>18" Huffy Disney Frozen Girls' Bike</t>
  </si>
  <si>
    <t>$84.97</t>
  </si>
  <si>
    <t>Step2 Motorcycle</t>
  </si>
  <si>
    <t>$27.98</t>
  </si>
  <si>
    <t>Fisher-Price Barbie Tough Trike</t>
  </si>
  <si>
    <t>$28.88</t>
  </si>
  <si>
    <t>RCA 7" Tablet 16GB Quad Core</t>
  </si>
  <si>
    <t>$50.00</t>
  </si>
  <si>
    <t>Xbox One Star Wars Episode VII Kylo Ren Chrome Controller, Walmart Exclusive</t>
  </si>
  <si>
    <t>$49.96</t>
  </si>
  <si>
    <t>PlayStation 4 Call of Duty Black Ops III Limited Edition 1TB Console (PS4)</t>
  </si>
  <si>
    <t>$429.00</t>
  </si>
  <si>
    <t>Night Table With Cabinet and Drawer, Multiple Colors</t>
  </si>
  <si>
    <t>$52.00</t>
  </si>
  <si>
    <t>Avery Adjustable Metal Barstools, 3-Piece Set, Black</t>
  </si>
  <si>
    <t>$89.00</t>
  </si>
  <si>
    <t>Capri Glass and Metal Printer Stand, Black</t>
  </si>
  <si>
    <t>$27.00</t>
  </si>
  <si>
    <t>Mainstays 5pc Tray Table, Walnut</t>
  </si>
  <si>
    <t>$39.24</t>
  </si>
  <si>
    <t>Hamilton Beach Dual Breakfast Sandwich Maker, Silver</t>
  </si>
  <si>
    <t>$39.92</t>
  </si>
  <si>
    <t>Hamilton Beach Classic Hand/Stand Mixer</t>
  </si>
  <si>
    <t>$29.96</t>
  </si>
  <si>
    <t>Mainstays 8x10 Format Picture Frame, Set of 6</t>
  </si>
  <si>
    <t>$9.99</t>
  </si>
  <si>
    <t>Suncast 225' Smart Trak Hideaway Hose Reel with Swivel Base</t>
  </si>
  <si>
    <t>$88.88</t>
  </si>
  <si>
    <t>Crock-Pot 4-Quart Smart-Pot Slow Cooker</t>
  </si>
  <si>
    <t>$19.53</t>
  </si>
  <si>
    <t>Little Tikes TotSports T-Ball Set</t>
  </si>
  <si>
    <t>$15.00</t>
  </si>
  <si>
    <t>Little Tikes Easy Store Jr. Play Table with Umbrella</t>
  </si>
  <si>
    <t>$66.95</t>
  </si>
  <si>
    <t>RCA 0.7-cu ft Microwave</t>
  </si>
  <si>
    <t>$46.88</t>
  </si>
  <si>
    <t>Baby Relax Glider Rocker and Ottoman, Espresso</t>
  </si>
  <si>
    <t>$164.99</t>
  </si>
  <si>
    <t>Coleman 100-Qt. Wheeled Cooler</t>
  </si>
  <si>
    <t>$59.00</t>
  </si>
  <si>
    <t>Disney Cars Lightening McQueen Extra Large Toy Box</t>
  </si>
  <si>
    <t>$79.98</t>
  </si>
  <si>
    <t>GE Profile 2.2 Cu. Ft. Countertop Microwave Oven</t>
  </si>
  <si>
    <t>$197.96</t>
  </si>
  <si>
    <t>Baby Trend Walker, Emily</t>
  </si>
  <si>
    <t>$29.90</t>
  </si>
  <si>
    <t>Trouble Game</t>
  </si>
  <si>
    <t>$7.05</t>
  </si>
  <si>
    <t>Fisher-Price Thomas &amp; Friends Trackmaster Avalanche Escape Set</t>
  </si>
  <si>
    <t>$44.94</t>
  </si>
  <si>
    <t>DEX Safe Sleeper Bed Rail</t>
  </si>
  <si>
    <t>$20.00</t>
  </si>
  <si>
    <t>Air Hogs Star Wars Remote Control X-Wing Starfighter</t>
  </si>
  <si>
    <t>$59.86</t>
  </si>
  <si>
    <t>Disney Frozen Anna and Elsa Stick Table Lamp</t>
  </si>
  <si>
    <t>$14.00</t>
  </si>
  <si>
    <t>Mainstays Black Floor Lamp with CFL Bulb, HW-F1171BK-CA</t>
  </si>
  <si>
    <t>$16.93</t>
  </si>
  <si>
    <t>KitchenAid Classic 4.5-Qt Stand Mixer, K45SS</t>
  </si>
  <si>
    <t>$189.97</t>
  </si>
  <si>
    <t>Pioneer VSX-523-K 5.1-Channel 140W AV Receiver</t>
  </si>
  <si>
    <t>$158.00</t>
  </si>
  <si>
    <t>Sterilite 01428501 4-Shelf Utility Cabinet with Putty Handles, Platinum</t>
  </si>
  <si>
    <t>$77.86</t>
  </si>
  <si>
    <t>Igloo 1.7 cu. ft. Refrigerator and Freezer, FR100</t>
  </si>
  <si>
    <t>$84.00</t>
  </si>
  <si>
    <t>Yamaha Raptor ATV 12-Volt Battery-Powered Ride-On</t>
  </si>
  <si>
    <t>$227.16</t>
  </si>
  <si>
    <t>Memory Foam Futon, Multiple Colors</t>
  </si>
  <si>
    <t>$139.00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</si>
</sst>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\'0000000000000\'\,"/>
    <numFmt numFmtId="165" formatCode="&quot;$&quot;#,##0.00"/>
  </numFmts>
  <fonts count="4">
    <font>
      <sz val="11"/>
      <color theme="1"/>
      <name val="Calibri"/>
      <family val="2"/>
      <scheme val="minor"/>
    </font>
    <font>
      <sz val="11"/>
      <color theme="0"/>
      <name val="Britannic Bold"/>
      <family val="2"/>
    </font>
    <font>
      <sz val="16"/>
      <color theme="0"/>
      <name val="Britannic Bold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8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51113.zip/13339-2383Alchua,FLM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51110.zip/13362-2383Alachua,FLMK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51110.zip/13363-2383Alachua,FLMK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>
        <row r="2">
          <cell r="H2">
            <v>81674000207</v>
          </cell>
          <cell r="I2" t="str">
            <v>OUTDOOR SPORTS</v>
          </cell>
          <cell r="J2" t="str">
            <v>GM</v>
          </cell>
        </row>
        <row r="3">
          <cell r="H3">
            <v>2650918312</v>
          </cell>
          <cell r="I3" t="str">
            <v>OUTDOOR SPORTS</v>
          </cell>
          <cell r="J3" t="str">
            <v>GM</v>
          </cell>
        </row>
        <row r="4">
          <cell r="H4">
            <v>88411604784</v>
          </cell>
          <cell r="I4" t="str">
            <v>COMPUTERS</v>
          </cell>
          <cell r="J4" t="str">
            <v>Electronics</v>
          </cell>
        </row>
        <row r="5">
          <cell r="H5">
            <v>75276029352</v>
          </cell>
          <cell r="I5" t="str">
            <v>APPLIANCES AND STORAGE</v>
          </cell>
          <cell r="J5" t="str">
            <v>Appliances</v>
          </cell>
        </row>
        <row r="6">
          <cell r="H6">
            <v>4223253023</v>
          </cell>
          <cell r="I6" t="str">
            <v>APPLIANCES AND STORAGE</v>
          </cell>
          <cell r="J6" t="str">
            <v>Appliances</v>
          </cell>
        </row>
        <row r="7">
          <cell r="H7">
            <v>9196601662</v>
          </cell>
          <cell r="I7" t="str">
            <v>SPORTS EQUIPMENT</v>
          </cell>
          <cell r="J7" t="str">
            <v>GM</v>
          </cell>
        </row>
        <row r="8">
          <cell r="H8">
            <v>3422343981</v>
          </cell>
          <cell r="I8" t="str">
            <v>OUTDOOR SPORTS</v>
          </cell>
          <cell r="J8" t="str">
            <v>GM</v>
          </cell>
        </row>
        <row r="9">
          <cell r="H9">
            <v>81827901106</v>
          </cell>
          <cell r="I9" t="str">
            <v>CAMERAS AND CAMCORDERS</v>
          </cell>
          <cell r="J9" t="str">
            <v>Electronics</v>
          </cell>
        </row>
        <row r="10">
          <cell r="H10">
            <v>78485760471</v>
          </cell>
          <cell r="I10" t="str">
            <v>FURNITURE</v>
          </cell>
          <cell r="J10" t="str">
            <v>Furniture</v>
          </cell>
        </row>
        <row r="11">
          <cell r="H11">
            <v>4492900728</v>
          </cell>
          <cell r="I11" t="str">
            <v>BABY GEAR</v>
          </cell>
          <cell r="J11" t="str">
            <v>GM</v>
          </cell>
        </row>
        <row r="12">
          <cell r="H12">
            <v>4492900727</v>
          </cell>
          <cell r="I12" t="str">
            <v>BABY GEAR</v>
          </cell>
          <cell r="J12" t="str">
            <v>GM</v>
          </cell>
        </row>
        <row r="13">
          <cell r="H13">
            <v>4492900726</v>
          </cell>
          <cell r="I13" t="str">
            <v>BABY GEAR</v>
          </cell>
          <cell r="J13" t="str">
            <v>GM</v>
          </cell>
        </row>
        <row r="14">
          <cell r="H14">
            <v>933324200876</v>
          </cell>
          <cell r="I14" t="str">
            <v>BABY NURSERY</v>
          </cell>
          <cell r="J14" t="str">
            <v>GM</v>
          </cell>
        </row>
        <row r="15">
          <cell r="H15">
            <v>2833253877</v>
          </cell>
          <cell r="I15" t="str">
            <v>KITCHEN AND DINING</v>
          </cell>
          <cell r="J15" t="str">
            <v>GM</v>
          </cell>
        </row>
        <row r="16">
          <cell r="H16">
            <v>8627906038</v>
          </cell>
          <cell r="I16" t="str">
            <v>BABY CARE</v>
          </cell>
          <cell r="J16" t="str">
            <v>GM</v>
          </cell>
        </row>
        <row r="17">
          <cell r="H17">
            <v>4429413390</v>
          </cell>
          <cell r="I17" t="str">
            <v>HOME DECOR</v>
          </cell>
          <cell r="J17" t="str">
            <v>GM</v>
          </cell>
        </row>
        <row r="18">
          <cell r="H18">
            <v>73573274653</v>
          </cell>
          <cell r="I18" t="str">
            <v>BED AND BATH</v>
          </cell>
          <cell r="J18" t="str">
            <v>GM</v>
          </cell>
        </row>
        <row r="19">
          <cell r="H19">
            <v>72035490877</v>
          </cell>
          <cell r="I19" t="str">
            <v>HOME DECOR</v>
          </cell>
          <cell r="J19" t="str">
            <v>GM</v>
          </cell>
        </row>
        <row r="20">
          <cell r="H20">
            <v>70299285115</v>
          </cell>
          <cell r="I20" t="str">
            <v>HOME DECOR</v>
          </cell>
          <cell r="J20" t="str">
            <v>GM</v>
          </cell>
        </row>
        <row r="21">
          <cell r="H21">
            <v>84298207720</v>
          </cell>
          <cell r="I21" t="str">
            <v>PETS</v>
          </cell>
          <cell r="J21" t="str">
            <v>GM</v>
          </cell>
        </row>
        <row r="22">
          <cell r="H22">
            <v>61884223731</v>
          </cell>
          <cell r="I22" t="str">
            <v>PETS</v>
          </cell>
          <cell r="J22" t="str">
            <v>GM</v>
          </cell>
        </row>
        <row r="23">
          <cell r="H23">
            <v>61884223730</v>
          </cell>
          <cell r="I23" t="str">
            <v>PETS</v>
          </cell>
          <cell r="J23" t="str">
            <v>GM</v>
          </cell>
        </row>
        <row r="24">
          <cell r="H24">
            <v>7249506190</v>
          </cell>
          <cell r="I24" t="str">
            <v>KITCHEN AND DINING</v>
          </cell>
          <cell r="J24" t="str">
            <v>GM</v>
          </cell>
        </row>
        <row r="25">
          <cell r="H25">
            <v>1538804267</v>
          </cell>
          <cell r="I25" t="str">
            <v>KITCHEN AND DINING</v>
          </cell>
          <cell r="J25" t="str">
            <v>GM</v>
          </cell>
        </row>
        <row r="26">
          <cell r="H26">
            <v>5114190131</v>
          </cell>
          <cell r="I26" t="str">
            <v>HOME IMPROVEMENT</v>
          </cell>
          <cell r="J26" t="str">
            <v>Home Improvement</v>
          </cell>
        </row>
        <row r="27">
          <cell r="H27">
            <v>5111155103</v>
          </cell>
          <cell r="I27" t="str">
            <v>HOME IMPROVEMENT</v>
          </cell>
          <cell r="J27" t="str">
            <v>Home Improvement</v>
          </cell>
        </row>
        <row r="28">
          <cell r="H28">
            <v>5111102561</v>
          </cell>
          <cell r="I28" t="str">
            <v>HOME IMPROVEMENT</v>
          </cell>
          <cell r="J28" t="str">
            <v>Home Improvement</v>
          </cell>
        </row>
        <row r="29">
          <cell r="H29">
            <v>82238414441</v>
          </cell>
          <cell r="I29" t="str">
            <v>HOME IMPROVEMENT</v>
          </cell>
          <cell r="J29" t="str">
            <v>Home Improvement</v>
          </cell>
        </row>
        <row r="30">
          <cell r="H30">
            <v>2847813679</v>
          </cell>
          <cell r="I30" t="str">
            <v>OUTDOOR SPORTS</v>
          </cell>
          <cell r="J30" t="str">
            <v>GM</v>
          </cell>
        </row>
        <row r="31">
          <cell r="H31">
            <v>8595510241</v>
          </cell>
          <cell r="I31" t="str">
            <v>BIKES AND RIDE ONS</v>
          </cell>
          <cell r="J31" t="str">
            <v>Bike and Ride Ons</v>
          </cell>
        </row>
        <row r="32">
          <cell r="H32">
            <v>7166244908</v>
          </cell>
          <cell r="I32" t="str">
            <v>OFFICE SUPPLY AND CRAFTS</v>
          </cell>
          <cell r="J32" t="str">
            <v>GM</v>
          </cell>
        </row>
        <row r="33">
          <cell r="H33">
            <v>7166244907</v>
          </cell>
          <cell r="I33" t="str">
            <v>OFFICE SUPPLY AND CRAFTS</v>
          </cell>
          <cell r="J33" t="str">
            <v>GM</v>
          </cell>
        </row>
        <row r="34">
          <cell r="H34">
            <v>7617416970</v>
          </cell>
          <cell r="I34" t="str">
            <v>HOME IMPROVEMENT</v>
          </cell>
          <cell r="J34" t="str">
            <v>Home Improvement</v>
          </cell>
        </row>
        <row r="35">
          <cell r="H35">
            <v>3854804074</v>
          </cell>
          <cell r="I35" t="str">
            <v>HOME IMPROVEMENT</v>
          </cell>
          <cell r="J35" t="str">
            <v>Home Improvement</v>
          </cell>
        </row>
        <row r="36">
          <cell r="H36">
            <v>457314643</v>
          </cell>
          <cell r="I36" t="str">
            <v>HOME IMPROVEMENT</v>
          </cell>
          <cell r="J36" t="str">
            <v>Home Improvement</v>
          </cell>
        </row>
        <row r="37">
          <cell r="H37">
            <v>855737004180</v>
          </cell>
          <cell r="I37" t="str">
            <v>HOME IMPROVEMENT</v>
          </cell>
          <cell r="J37" t="str">
            <v>Home Improvement</v>
          </cell>
        </row>
        <row r="38">
          <cell r="H38">
            <v>1471751026</v>
          </cell>
          <cell r="I38" t="str">
            <v>TIRES AND AUTOMOTIVE</v>
          </cell>
          <cell r="J38" t="str">
            <v>GM</v>
          </cell>
        </row>
        <row r="39">
          <cell r="H39">
            <v>4766236100</v>
          </cell>
          <cell r="I39" t="str">
            <v>TIRES AND AUTOMOTIVE</v>
          </cell>
          <cell r="J39" t="str">
            <v>GM</v>
          </cell>
        </row>
        <row r="40">
          <cell r="H40">
            <v>82961088036</v>
          </cell>
          <cell r="I40" t="str">
            <v>AUDIO VIDEO</v>
          </cell>
          <cell r="J40" t="str">
            <v>GM</v>
          </cell>
        </row>
        <row r="41">
          <cell r="H41">
            <v>63503500033</v>
          </cell>
          <cell r="I41" t="str">
            <v>PETS</v>
          </cell>
          <cell r="J41" t="str">
            <v>GM</v>
          </cell>
        </row>
        <row r="42">
          <cell r="H42">
            <v>63503500027</v>
          </cell>
          <cell r="I42" t="str">
            <v>PETS</v>
          </cell>
          <cell r="J42" t="str">
            <v>GM</v>
          </cell>
        </row>
        <row r="43">
          <cell r="H43">
            <v>8589697092</v>
          </cell>
          <cell r="I43" t="str">
            <v>ACCESSORIES</v>
          </cell>
          <cell r="J43" t="str">
            <v>Electronics</v>
          </cell>
        </row>
        <row r="44">
          <cell r="H44">
            <v>8508114683</v>
          </cell>
          <cell r="I44" t="str">
            <v>KITCHEN AND DINING</v>
          </cell>
          <cell r="J44" t="str">
            <v>GM</v>
          </cell>
        </row>
        <row r="45">
          <cell r="H45">
            <v>6211867732</v>
          </cell>
          <cell r="I45" t="str">
            <v>PORTABLE ELECTRONICS</v>
          </cell>
          <cell r="J45" t="str">
            <v>Electronics</v>
          </cell>
        </row>
        <row r="46">
          <cell r="H46">
            <v>6211866773</v>
          </cell>
          <cell r="I46" t="str">
            <v>PORTABLE ELECTRONICS</v>
          </cell>
          <cell r="J46" t="str">
            <v>Electronics</v>
          </cell>
        </row>
        <row r="47">
          <cell r="H47">
            <v>88775804642</v>
          </cell>
          <cell r="I47" t="str">
            <v>COMPUTERS</v>
          </cell>
          <cell r="J47" t="str">
            <v>Electronics</v>
          </cell>
        </row>
        <row r="48">
          <cell r="H48">
            <v>78485759678</v>
          </cell>
          <cell r="I48" t="str">
            <v>OUTDOOR SPORTS</v>
          </cell>
          <cell r="J48" t="str">
            <v>GM</v>
          </cell>
        </row>
        <row r="49">
          <cell r="H49">
            <v>3228168135</v>
          </cell>
          <cell r="I49" t="str">
            <v>BED AND BATH</v>
          </cell>
          <cell r="J49" t="str">
            <v>GM</v>
          </cell>
        </row>
        <row r="50">
          <cell r="H50">
            <v>84338801663</v>
          </cell>
          <cell r="I50" t="str">
            <v>TIRES AND AUTOMOTIVE</v>
          </cell>
          <cell r="J50" t="str">
            <v>GM</v>
          </cell>
        </row>
        <row r="51">
          <cell r="H51">
            <v>84338801180</v>
          </cell>
          <cell r="I51" t="str">
            <v>TIRES AND AUTOMOTIVE</v>
          </cell>
          <cell r="J51" t="str">
            <v>GM</v>
          </cell>
        </row>
        <row r="52">
          <cell r="H52">
            <v>70722674241</v>
          </cell>
          <cell r="I52" t="str">
            <v>KITCHEN AND DINING</v>
          </cell>
          <cell r="J52" t="str">
            <v>GM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 refreshError="1">
        <row r="2">
          <cell r="H2">
            <v>8469113011</v>
          </cell>
          <cell r="I2" t="str">
            <v>KITCHEN AND DINING</v>
          </cell>
          <cell r="J2" t="str">
            <v>GM</v>
          </cell>
        </row>
        <row r="3">
          <cell r="H3">
            <v>5846577908</v>
          </cell>
          <cell r="I3" t="str">
            <v>KITCHEN AND DINING</v>
          </cell>
          <cell r="J3" t="str">
            <v>GM</v>
          </cell>
        </row>
        <row r="4">
          <cell r="H4">
            <v>2316914611</v>
          </cell>
          <cell r="I4" t="str">
            <v>APPLIANCES AND STORAGE</v>
          </cell>
          <cell r="J4" t="str">
            <v>Appliances</v>
          </cell>
        </row>
        <row r="5">
          <cell r="H5">
            <v>84753901017</v>
          </cell>
          <cell r="I5" t="str">
            <v>APPLIANCES AND STORAGE</v>
          </cell>
          <cell r="J5" t="str">
            <v>Appliances</v>
          </cell>
        </row>
        <row r="6">
          <cell r="H6">
            <v>7650134553</v>
          </cell>
          <cell r="I6" t="str">
            <v>OUTDOOR SPORTS</v>
          </cell>
          <cell r="J6" t="str">
            <v>GM</v>
          </cell>
        </row>
        <row r="7">
          <cell r="H7">
            <v>65356987435</v>
          </cell>
          <cell r="I7" t="str">
            <v>BOYS TOYS MUSIC AND GAMES</v>
          </cell>
          <cell r="J7" t="str">
            <v>GM</v>
          </cell>
        </row>
        <row r="8">
          <cell r="H8">
            <v>77898810785</v>
          </cell>
          <cell r="I8" t="str">
            <v>BOYS TOYS MUSIC AND GAMES</v>
          </cell>
          <cell r="J8" t="str">
            <v>GM</v>
          </cell>
        </row>
        <row r="9">
          <cell r="H9">
            <v>2891459954</v>
          </cell>
          <cell r="I9" t="str">
            <v>BIKES AND RIDE ONS</v>
          </cell>
          <cell r="J9" t="str">
            <v>Bike and Ride Ons</v>
          </cell>
        </row>
        <row r="10">
          <cell r="H10">
            <v>2891458134</v>
          </cell>
          <cell r="I10" t="str">
            <v>BIKES AND RIDE ONS</v>
          </cell>
          <cell r="J10" t="str">
            <v>Bike and Ride Ons</v>
          </cell>
        </row>
        <row r="11">
          <cell r="H11">
            <v>5074362994</v>
          </cell>
          <cell r="I11" t="str">
            <v>OUTDOOR PLAY</v>
          </cell>
          <cell r="J11" t="str">
            <v>GM</v>
          </cell>
        </row>
        <row r="12">
          <cell r="H12">
            <v>68067400157</v>
          </cell>
          <cell r="I12" t="str">
            <v>BIKES AND RIDE ONS</v>
          </cell>
          <cell r="J12" t="str">
            <v>Bike and Ride Ons</v>
          </cell>
        </row>
        <row r="13">
          <cell r="H13">
            <v>5074361195</v>
          </cell>
          <cell r="I13" t="str">
            <v>OUTDOOR PLAY</v>
          </cell>
          <cell r="J13" t="str">
            <v>GM</v>
          </cell>
        </row>
        <row r="14">
          <cell r="H14">
            <v>74677530565</v>
          </cell>
          <cell r="I14" t="str">
            <v>PRESCHOOL AND LEARNING</v>
          </cell>
          <cell r="J14" t="str">
            <v>GM</v>
          </cell>
        </row>
        <row r="15">
          <cell r="H15">
            <v>84615801428</v>
          </cell>
          <cell r="I15" t="str">
            <v>FURNITURE</v>
          </cell>
          <cell r="J15" t="str">
            <v>Furniture</v>
          </cell>
        </row>
        <row r="16">
          <cell r="H16">
            <v>6585716017</v>
          </cell>
          <cell r="I16" t="str">
            <v>BABY NURSERY</v>
          </cell>
          <cell r="J16" t="str">
            <v>GM</v>
          </cell>
        </row>
        <row r="17">
          <cell r="H17">
            <v>9001400900</v>
          </cell>
          <cell r="I17" t="str">
            <v>BABY GEAR</v>
          </cell>
          <cell r="J17" t="str">
            <v>GM</v>
          </cell>
        </row>
        <row r="18">
          <cell r="H18">
            <v>75463700633</v>
          </cell>
          <cell r="I18" t="str">
            <v>BABY CARE</v>
          </cell>
          <cell r="J18" t="str">
            <v>GM</v>
          </cell>
        </row>
        <row r="19">
          <cell r="H19">
            <v>2171394215</v>
          </cell>
          <cell r="I19" t="str">
            <v>FURNITURE</v>
          </cell>
          <cell r="J19" t="str">
            <v>Furniture</v>
          </cell>
        </row>
        <row r="20">
          <cell r="H20">
            <v>73353873629</v>
          </cell>
          <cell r="I20" t="str">
            <v>BIKES AND RIDE ONS</v>
          </cell>
          <cell r="J20" t="str">
            <v>Bike and Ride Ons</v>
          </cell>
        </row>
        <row r="21">
          <cell r="H21">
            <v>74677503150</v>
          </cell>
          <cell r="I21" t="str">
            <v>BIKES AND RIDE ONS</v>
          </cell>
          <cell r="J21" t="str">
            <v>Bike and Ride Ons</v>
          </cell>
        </row>
        <row r="22">
          <cell r="H22">
            <v>2708475992</v>
          </cell>
          <cell r="I22" t="str">
            <v>BIKES AND RIDE ONS</v>
          </cell>
          <cell r="J22" t="str">
            <v>Bike and Ride Ons</v>
          </cell>
        </row>
        <row r="23">
          <cell r="H23">
            <v>5846574996</v>
          </cell>
          <cell r="I23" t="str">
            <v>APPLIANCES AND STORAGE</v>
          </cell>
          <cell r="J23" t="str">
            <v>Appliances</v>
          </cell>
        </row>
        <row r="24">
          <cell r="H24">
            <v>694741059177</v>
          </cell>
          <cell r="I24" t="str">
            <v>FURNITURE</v>
          </cell>
          <cell r="J24" t="str">
            <v>Furniture</v>
          </cell>
        </row>
        <row r="25">
          <cell r="H25">
            <v>79891911711</v>
          </cell>
          <cell r="I25" t="str">
            <v>HOME DECOR</v>
          </cell>
          <cell r="J25" t="str">
            <v>GM</v>
          </cell>
        </row>
        <row r="26">
          <cell r="H26">
            <v>2594752040</v>
          </cell>
          <cell r="I26" t="str">
            <v>APPLIANCES AND STORAGE</v>
          </cell>
          <cell r="J26" t="str">
            <v>Appliances</v>
          </cell>
        </row>
        <row r="27">
          <cell r="H27">
            <v>88493820614</v>
          </cell>
          <cell r="I27" t="str">
            <v>AUDIO VIDEO</v>
          </cell>
          <cell r="J27" t="str">
            <v>GM</v>
          </cell>
        </row>
        <row r="28">
          <cell r="H28">
            <v>4436501305</v>
          </cell>
          <cell r="I28" t="str">
            <v>OUTDOOR LIVING</v>
          </cell>
          <cell r="J28" t="str">
            <v>GM</v>
          </cell>
        </row>
        <row r="29">
          <cell r="H29">
            <v>78485761108</v>
          </cell>
          <cell r="I29" t="str">
            <v>HOME DECOR</v>
          </cell>
          <cell r="J29" t="str">
            <v>GM</v>
          </cell>
        </row>
        <row r="30">
          <cell r="H30">
            <v>2431996200</v>
          </cell>
          <cell r="I30" t="str">
            <v>FURNITURE</v>
          </cell>
          <cell r="J30" t="str">
            <v>Furniture</v>
          </cell>
        </row>
        <row r="31">
          <cell r="H31">
            <v>7314914285</v>
          </cell>
          <cell r="I31" t="str">
            <v>HOME IMPROVEMENT</v>
          </cell>
          <cell r="J31" t="str">
            <v>Home Improvement</v>
          </cell>
        </row>
        <row r="32">
          <cell r="H32">
            <v>4402127390</v>
          </cell>
          <cell r="I32" t="str">
            <v>HOME DECOR</v>
          </cell>
          <cell r="J32" t="str">
            <v>GM</v>
          </cell>
        </row>
        <row r="33">
          <cell r="H33">
            <v>8021302526</v>
          </cell>
          <cell r="I33" t="str">
            <v>BABY NURSERY</v>
          </cell>
          <cell r="J33" t="str">
            <v>GM</v>
          </cell>
        </row>
        <row r="34">
          <cell r="H34">
            <v>4009425490</v>
          </cell>
          <cell r="I34" t="str">
            <v>KITCHEN AND DINING</v>
          </cell>
          <cell r="J34" t="str">
            <v>GM</v>
          </cell>
        </row>
        <row r="35">
          <cell r="H35">
            <v>4889404753</v>
          </cell>
          <cell r="I35" t="str">
            <v>KITCHEN AND DINING</v>
          </cell>
          <cell r="J35" t="str">
            <v>GM</v>
          </cell>
        </row>
        <row r="36">
          <cell r="H36">
            <v>87245400009</v>
          </cell>
          <cell r="I36" t="str">
            <v>FURNITURE</v>
          </cell>
          <cell r="J36" t="str">
            <v>Furniture</v>
          </cell>
        </row>
        <row r="37">
          <cell r="H37">
            <v>6211877330</v>
          </cell>
          <cell r="I37" t="str">
            <v>PORTABLE ELECTRONICS</v>
          </cell>
          <cell r="J37" t="str">
            <v>Electronics</v>
          </cell>
        </row>
        <row r="38">
          <cell r="H38">
            <v>61788501198</v>
          </cell>
          <cell r="I38" t="str">
            <v>VIDEO GAMES</v>
          </cell>
          <cell r="J38" t="str">
            <v>Electronics</v>
          </cell>
        </row>
        <row r="39">
          <cell r="H39">
            <v>71171950195</v>
          </cell>
          <cell r="I39" t="str">
            <v>VIDEO GAMES</v>
          </cell>
          <cell r="J39" t="str">
            <v>Electronics</v>
          </cell>
        </row>
        <row r="40">
          <cell r="H40">
            <v>88304919386</v>
          </cell>
          <cell r="I40" t="str">
            <v>KITCHEN AND DINING</v>
          </cell>
          <cell r="J40" t="str">
            <v>GM</v>
          </cell>
        </row>
        <row r="41">
          <cell r="H41">
            <v>4009464650</v>
          </cell>
          <cell r="I41" t="str">
            <v>KITCHEN AND DINING</v>
          </cell>
          <cell r="J41" t="str">
            <v>GM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 refreshError="1">
        <row r="2">
          <cell r="H2">
            <v>8469113011</v>
          </cell>
          <cell r="I2" t="str">
            <v>KITCHEN AND DINING</v>
          </cell>
          <cell r="J2" t="str">
            <v>GM</v>
          </cell>
        </row>
        <row r="3">
          <cell r="H3">
            <v>5846577908</v>
          </cell>
          <cell r="I3" t="str">
            <v>KITCHEN AND DINING</v>
          </cell>
          <cell r="J3" t="str">
            <v>GM</v>
          </cell>
        </row>
        <row r="4">
          <cell r="H4">
            <v>2316914611</v>
          </cell>
          <cell r="I4" t="str">
            <v>APPLIANCES AND STORAGE</v>
          </cell>
          <cell r="J4" t="str">
            <v>Appliances</v>
          </cell>
        </row>
        <row r="5">
          <cell r="H5">
            <v>84753901017</v>
          </cell>
          <cell r="I5" t="str">
            <v>APPLIANCES AND STORAGE</v>
          </cell>
          <cell r="J5" t="str">
            <v>Appliances</v>
          </cell>
        </row>
        <row r="6">
          <cell r="H6">
            <v>7650134553</v>
          </cell>
          <cell r="I6" t="str">
            <v>OUTDOOR SPORTS</v>
          </cell>
          <cell r="J6" t="str">
            <v>GM</v>
          </cell>
        </row>
        <row r="7">
          <cell r="H7">
            <v>65356987435</v>
          </cell>
          <cell r="I7" t="str">
            <v>BOYS TOYS MUSIC AND GAMES</v>
          </cell>
          <cell r="J7" t="str">
            <v>GM</v>
          </cell>
        </row>
        <row r="8">
          <cell r="H8">
            <v>77898810785</v>
          </cell>
          <cell r="I8" t="str">
            <v>BOYS TOYS MUSIC AND GAMES</v>
          </cell>
          <cell r="J8" t="str">
            <v>GM</v>
          </cell>
        </row>
        <row r="9">
          <cell r="H9">
            <v>2891459954</v>
          </cell>
          <cell r="I9" t="str">
            <v>BIKES AND RIDE ONS</v>
          </cell>
          <cell r="J9" t="str">
            <v>Bike and Ride Ons</v>
          </cell>
        </row>
        <row r="10">
          <cell r="H10">
            <v>2891458134</v>
          </cell>
          <cell r="I10" t="str">
            <v>BIKES AND RIDE ONS</v>
          </cell>
          <cell r="J10" t="str">
            <v>Bike and Ride Ons</v>
          </cell>
        </row>
        <row r="11">
          <cell r="H11">
            <v>5074362994</v>
          </cell>
          <cell r="I11" t="str">
            <v>OUTDOOR PLAY</v>
          </cell>
          <cell r="J11" t="str">
            <v>GM</v>
          </cell>
        </row>
        <row r="12">
          <cell r="H12">
            <v>68067400157</v>
          </cell>
          <cell r="I12" t="str">
            <v>BIKES AND RIDE ONS</v>
          </cell>
          <cell r="J12" t="str">
            <v>Bike and Ride Ons</v>
          </cell>
        </row>
        <row r="13">
          <cell r="H13">
            <v>5074361195</v>
          </cell>
          <cell r="I13" t="str">
            <v>OUTDOOR PLAY</v>
          </cell>
          <cell r="J13" t="str">
            <v>GM</v>
          </cell>
        </row>
        <row r="14">
          <cell r="H14">
            <v>74677530565</v>
          </cell>
          <cell r="I14" t="str">
            <v>PRESCHOOL AND LEARNING</v>
          </cell>
          <cell r="J14" t="str">
            <v>GM</v>
          </cell>
        </row>
        <row r="15">
          <cell r="H15">
            <v>84615801428</v>
          </cell>
          <cell r="I15" t="str">
            <v>FURNITURE</v>
          </cell>
          <cell r="J15" t="str">
            <v>Furniture</v>
          </cell>
        </row>
        <row r="16">
          <cell r="H16">
            <v>6585716017</v>
          </cell>
          <cell r="I16" t="str">
            <v>BABY NURSERY</v>
          </cell>
          <cell r="J16" t="str">
            <v>GM</v>
          </cell>
        </row>
        <row r="17">
          <cell r="H17">
            <v>9001400900</v>
          </cell>
          <cell r="I17" t="str">
            <v>BABY GEAR</v>
          </cell>
          <cell r="J17" t="str">
            <v>GM</v>
          </cell>
        </row>
        <row r="18">
          <cell r="H18">
            <v>75463700633</v>
          </cell>
          <cell r="I18" t="str">
            <v>BABY CARE</v>
          </cell>
          <cell r="J18" t="str">
            <v>GM</v>
          </cell>
        </row>
        <row r="19">
          <cell r="H19">
            <v>2171394215</v>
          </cell>
          <cell r="I19" t="str">
            <v>FURNITURE</v>
          </cell>
          <cell r="J19" t="str">
            <v>Furniture</v>
          </cell>
        </row>
        <row r="20">
          <cell r="H20">
            <v>73353873629</v>
          </cell>
          <cell r="I20" t="str">
            <v>BIKES AND RIDE ONS</v>
          </cell>
          <cell r="J20" t="str">
            <v>Bike and Ride Ons</v>
          </cell>
        </row>
        <row r="21">
          <cell r="H21">
            <v>74677503150</v>
          </cell>
          <cell r="I21" t="str">
            <v>BIKES AND RIDE ONS</v>
          </cell>
          <cell r="J21" t="str">
            <v>Bike and Ride Ons</v>
          </cell>
        </row>
        <row r="22">
          <cell r="H22">
            <v>2708475992</v>
          </cell>
          <cell r="I22" t="str">
            <v>BIKES AND RIDE ONS</v>
          </cell>
          <cell r="J22" t="str">
            <v>Bike and Ride Ons</v>
          </cell>
        </row>
        <row r="23">
          <cell r="H23">
            <v>5846574996</v>
          </cell>
          <cell r="I23" t="str">
            <v>APPLIANCES AND STORAGE</v>
          </cell>
          <cell r="J23" t="str">
            <v>Appliances</v>
          </cell>
        </row>
        <row r="24">
          <cell r="H24">
            <v>694741059177</v>
          </cell>
          <cell r="I24" t="str">
            <v>FURNITURE</v>
          </cell>
          <cell r="J24" t="str">
            <v>Furniture</v>
          </cell>
        </row>
        <row r="25">
          <cell r="H25">
            <v>79891911711</v>
          </cell>
          <cell r="I25" t="str">
            <v>HOME DECOR</v>
          </cell>
          <cell r="J25" t="str">
            <v>GM</v>
          </cell>
        </row>
        <row r="26">
          <cell r="H26">
            <v>2594752040</v>
          </cell>
          <cell r="I26" t="str">
            <v>APPLIANCES AND STORAGE</v>
          </cell>
          <cell r="J26" t="str">
            <v>Appliances</v>
          </cell>
        </row>
        <row r="27">
          <cell r="H27">
            <v>88493820614</v>
          </cell>
          <cell r="I27" t="str">
            <v>AUDIO VIDEO</v>
          </cell>
          <cell r="J27" t="str">
            <v>GM</v>
          </cell>
        </row>
        <row r="28">
          <cell r="H28">
            <v>4436501305</v>
          </cell>
          <cell r="I28" t="str">
            <v>OUTDOOR LIVING</v>
          </cell>
          <cell r="J28" t="str">
            <v>GM</v>
          </cell>
        </row>
        <row r="29">
          <cell r="H29">
            <v>78485761108</v>
          </cell>
          <cell r="I29" t="str">
            <v>HOME DECOR</v>
          </cell>
          <cell r="J29" t="str">
            <v>GM</v>
          </cell>
        </row>
        <row r="30">
          <cell r="H30">
            <v>2431996200</v>
          </cell>
          <cell r="I30" t="str">
            <v>FURNITURE</v>
          </cell>
          <cell r="J30" t="str">
            <v>Furniture</v>
          </cell>
        </row>
        <row r="31">
          <cell r="H31">
            <v>7314914285</v>
          </cell>
          <cell r="I31" t="str">
            <v>HOME IMPROVEMENT</v>
          </cell>
          <cell r="J31" t="str">
            <v>Home Improvement</v>
          </cell>
        </row>
        <row r="32">
          <cell r="H32">
            <v>4402127390</v>
          </cell>
          <cell r="I32" t="str">
            <v>HOME DECOR</v>
          </cell>
          <cell r="J32" t="str">
            <v>GM</v>
          </cell>
        </row>
        <row r="33">
          <cell r="H33">
            <v>8021302526</v>
          </cell>
          <cell r="I33" t="str">
            <v>BABY NURSERY</v>
          </cell>
          <cell r="J33" t="str">
            <v>GM</v>
          </cell>
        </row>
        <row r="34">
          <cell r="H34">
            <v>4009425490</v>
          </cell>
          <cell r="I34" t="str">
            <v>KITCHEN AND DINING</v>
          </cell>
          <cell r="J34" t="str">
            <v>GM</v>
          </cell>
        </row>
        <row r="35">
          <cell r="H35">
            <v>4889404753</v>
          </cell>
          <cell r="I35" t="str">
            <v>KITCHEN AND DINING</v>
          </cell>
          <cell r="J35" t="str">
            <v>GM</v>
          </cell>
        </row>
        <row r="36">
          <cell r="H36">
            <v>87245400009</v>
          </cell>
          <cell r="I36" t="str">
            <v>FURNITURE</v>
          </cell>
          <cell r="J36" t="str">
            <v>Furniture</v>
          </cell>
        </row>
        <row r="37">
          <cell r="H37">
            <v>6211877330</v>
          </cell>
          <cell r="I37" t="str">
            <v>PORTABLE ELECTRONICS</v>
          </cell>
          <cell r="J37" t="str">
            <v>Electronics</v>
          </cell>
        </row>
        <row r="38">
          <cell r="H38">
            <v>61788501198</v>
          </cell>
          <cell r="I38" t="str">
            <v>VIDEO GAMES</v>
          </cell>
          <cell r="J38" t="str">
            <v>Electronics</v>
          </cell>
        </row>
        <row r="39">
          <cell r="H39">
            <v>71171950195</v>
          </cell>
          <cell r="I39" t="str">
            <v>VIDEO GAMES</v>
          </cell>
          <cell r="J39" t="str">
            <v>Electronics</v>
          </cell>
        </row>
        <row r="40">
          <cell r="H40">
            <v>88304919386</v>
          </cell>
          <cell r="I40" t="str">
            <v>KITCHEN AND DINING</v>
          </cell>
          <cell r="J40" t="str">
            <v>GM</v>
          </cell>
        </row>
        <row r="41">
          <cell r="H41">
            <v>4009464650</v>
          </cell>
          <cell r="I41" t="str">
            <v>KITCHEN AND DINING</v>
          </cell>
          <cell r="J41" t="str">
            <v>GM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B98" sqref="B98"/>
    </sheetView>
  </sheetViews>
  <sheetFormatPr defaultRowHeight="15"/>
  <cols>
    <col min="1" max="1" width="15.5703125" style="12" bestFit="1" customWidth="1"/>
    <col min="2" max="2" width="79.85546875" style="12" bestFit="1" customWidth="1"/>
    <col min="3" max="3" width="10.7109375" style="16" bestFit="1" customWidth="1"/>
    <col min="4" max="4" width="10.7109375" style="12" bestFit="1" customWidth="1"/>
    <col min="5" max="5" width="12" style="12" bestFit="1" customWidth="1"/>
    <col min="6" max="6" width="22.140625" style="12" bestFit="1" customWidth="1"/>
  </cols>
  <sheetData>
    <row r="1" spans="1:6" ht="20.25" customHeight="1">
      <c r="A1" s="1" t="s">
        <v>0</v>
      </c>
      <c r="B1" s="2" t="s">
        <v>1</v>
      </c>
      <c r="C1" s="13" t="s">
        <v>2</v>
      </c>
      <c r="D1" s="3" t="s">
        <v>3</v>
      </c>
      <c r="E1" s="3" t="s">
        <v>4</v>
      </c>
      <c r="F1" s="4" t="s">
        <v>5</v>
      </c>
    </row>
    <row r="2" spans="1:6">
      <c r="A2" s="9">
        <v>71171950195</v>
      </c>
      <c r="B2" s="6" t="s">
        <v>71</v>
      </c>
      <c r="C2" s="14" t="s">
        <v>72</v>
      </c>
      <c r="D2" s="10">
        <v>3</v>
      </c>
      <c r="E2" s="5">
        <f>C2*D2</f>
        <v>1287</v>
      </c>
      <c r="F2" s="6" t="str">
        <f>VLOOKUP(A2,'[2]DEPT LOOKUP'!$H$2:$J$1048576,3,0)</f>
        <v>Electronics</v>
      </c>
    </row>
    <row r="3" spans="1:6">
      <c r="A3" s="11">
        <v>855737004180</v>
      </c>
      <c r="B3" s="6" t="s">
        <v>50</v>
      </c>
      <c r="C3" s="15">
        <v>233.42</v>
      </c>
      <c r="D3" s="6">
        <v>2</v>
      </c>
      <c r="E3" s="5">
        <f>C3*D3</f>
        <v>466.84</v>
      </c>
      <c r="F3" s="6" t="str">
        <f>VLOOKUP(A3,'[1]DEPT LOOKUP'!$H$2:$J$1048576,3,0)</f>
        <v>Home Improvement</v>
      </c>
    </row>
    <row r="4" spans="1:6">
      <c r="A4" s="9">
        <v>68067400157</v>
      </c>
      <c r="B4" s="6" t="s">
        <v>127</v>
      </c>
      <c r="C4" s="14" t="s">
        <v>128</v>
      </c>
      <c r="D4" s="10">
        <v>1</v>
      </c>
      <c r="E4" s="5">
        <f>C4*D4</f>
        <v>227.16</v>
      </c>
      <c r="F4" s="6" t="str">
        <f>VLOOKUP(A4,'[3]DEPT LOOKUP'!$H$2:$J$1048576,3,0)</f>
        <v>Bike and Ride Ons</v>
      </c>
    </row>
    <row r="5" spans="1:6">
      <c r="A5" s="9">
        <v>8469113011</v>
      </c>
      <c r="B5" s="6" t="s">
        <v>103</v>
      </c>
      <c r="C5" s="14" t="s">
        <v>104</v>
      </c>
      <c r="D5" s="10">
        <v>2</v>
      </c>
      <c r="E5" s="5">
        <f>C5*D5</f>
        <v>395.92</v>
      </c>
      <c r="F5" s="6" t="str">
        <f>VLOOKUP(A5,'[2]DEPT LOOKUP'!$H$2:$J$1048576,3,0)</f>
        <v>GM</v>
      </c>
    </row>
    <row r="6" spans="1:6">
      <c r="A6" s="9">
        <v>88304919386</v>
      </c>
      <c r="B6" s="6" t="s">
        <v>119</v>
      </c>
      <c r="C6" s="14" t="s">
        <v>120</v>
      </c>
      <c r="D6" s="10">
        <v>1</v>
      </c>
      <c r="E6" s="5">
        <f>C6*D6</f>
        <v>189.97</v>
      </c>
      <c r="F6" s="6" t="str">
        <f>VLOOKUP(A6,'[2]DEPT LOOKUP'!$H$2:$J$1048576,3,0)</f>
        <v>GM</v>
      </c>
    </row>
    <row r="7" spans="1:6">
      <c r="A7" s="9">
        <v>6585716017</v>
      </c>
      <c r="B7" s="6" t="s">
        <v>97</v>
      </c>
      <c r="C7" s="14" t="s">
        <v>98</v>
      </c>
      <c r="D7" s="10">
        <v>2</v>
      </c>
      <c r="E7" s="5">
        <f>C7*D7</f>
        <v>329.98</v>
      </c>
      <c r="F7" s="6" t="str">
        <f>VLOOKUP(A7,'[2]DEPT LOOKUP'!$H$2:$J$1048576,3,0)</f>
        <v>GM</v>
      </c>
    </row>
    <row r="8" spans="1:6">
      <c r="A8" s="9">
        <v>88493820614</v>
      </c>
      <c r="B8" s="6" t="s">
        <v>121</v>
      </c>
      <c r="C8" s="14" t="s">
        <v>122</v>
      </c>
      <c r="D8" s="10">
        <v>5</v>
      </c>
      <c r="E8" s="5">
        <f>C8*D8</f>
        <v>790</v>
      </c>
      <c r="F8" s="6" t="str">
        <f>VLOOKUP(A8,'[2]DEPT LOOKUP'!$H$2:$J$1048576,3,0)</f>
        <v>GM</v>
      </c>
    </row>
    <row r="9" spans="1:6">
      <c r="A9" s="11">
        <v>4492900726</v>
      </c>
      <c r="B9" s="6" t="s">
        <v>23</v>
      </c>
      <c r="C9" s="15">
        <v>143.99</v>
      </c>
      <c r="D9" s="6">
        <v>2</v>
      </c>
      <c r="E9" s="5">
        <f>C9*D9</f>
        <v>287.98</v>
      </c>
      <c r="F9" s="6" t="str">
        <f>VLOOKUP(A9,'[1]DEPT LOOKUP'!$H$2:$J$1048576,3,0)</f>
        <v>GM</v>
      </c>
    </row>
    <row r="10" spans="1:6">
      <c r="A10" s="9">
        <v>694741059177</v>
      </c>
      <c r="B10" s="6" t="s">
        <v>129</v>
      </c>
      <c r="C10" s="14" t="s">
        <v>130</v>
      </c>
      <c r="D10" s="10">
        <v>1</v>
      </c>
      <c r="E10" s="5">
        <f>C10*D10</f>
        <v>139</v>
      </c>
      <c r="F10" s="6" t="str">
        <f>VLOOKUP(A10,'[3]DEPT LOOKUP'!$H$2:$J$1048576,3,0)</f>
        <v>Furniture</v>
      </c>
    </row>
    <row r="11" spans="1:6">
      <c r="A11" s="11">
        <v>4492900727</v>
      </c>
      <c r="B11" s="6" t="s">
        <v>23</v>
      </c>
      <c r="C11" s="15">
        <v>118.68</v>
      </c>
      <c r="D11" s="6">
        <v>2</v>
      </c>
      <c r="E11" s="5">
        <f>C11*D11</f>
        <v>237.36</v>
      </c>
      <c r="F11" s="6" t="str">
        <f>VLOOKUP(A11,'[1]DEPT LOOKUP'!$H$2:$J$1048576,3,0)</f>
        <v>GM</v>
      </c>
    </row>
    <row r="12" spans="1:6">
      <c r="A12" s="11">
        <v>4492900728</v>
      </c>
      <c r="B12" s="6" t="s">
        <v>23</v>
      </c>
      <c r="C12" s="15">
        <v>118.68</v>
      </c>
      <c r="D12" s="6">
        <v>2</v>
      </c>
      <c r="E12" s="5">
        <f>C12*D12</f>
        <v>237.36</v>
      </c>
      <c r="F12" s="6" t="str">
        <f>VLOOKUP(A12,'[1]DEPT LOOKUP'!$H$2:$J$1048576,3,0)</f>
        <v>GM</v>
      </c>
    </row>
    <row r="13" spans="1:6">
      <c r="A13" s="11">
        <v>4223253023</v>
      </c>
      <c r="B13" s="6" t="s">
        <v>6</v>
      </c>
      <c r="C13" s="15">
        <v>115.97</v>
      </c>
      <c r="D13" s="6">
        <v>1</v>
      </c>
      <c r="E13" s="5">
        <f>C13*D13</f>
        <v>115.97</v>
      </c>
      <c r="F13" s="6" t="str">
        <f>VLOOKUP(A13,'[1]DEPT LOOKUP'!$H$2:$J$1048576,3,0)</f>
        <v>Appliances</v>
      </c>
    </row>
    <row r="14" spans="1:6">
      <c r="A14" s="11">
        <v>4766236100</v>
      </c>
      <c r="B14" s="6" t="s">
        <v>24</v>
      </c>
      <c r="C14" s="15">
        <v>110.76</v>
      </c>
      <c r="D14" s="6">
        <v>2</v>
      </c>
      <c r="E14" s="5">
        <f>C14*D14</f>
        <v>221.52</v>
      </c>
      <c r="F14" s="6" t="str">
        <f>VLOOKUP(A14,'[1]DEPT LOOKUP'!$H$2:$J$1048576,3,0)</f>
        <v>GM</v>
      </c>
    </row>
    <row r="15" spans="1:6">
      <c r="A15" s="11">
        <v>81674000207</v>
      </c>
      <c r="B15" s="6" t="s">
        <v>38</v>
      </c>
      <c r="C15" s="15">
        <v>99.99</v>
      </c>
      <c r="D15" s="6">
        <v>1</v>
      </c>
      <c r="E15" s="5">
        <f>C15*D15</f>
        <v>99.99</v>
      </c>
      <c r="F15" s="6" t="str">
        <f>VLOOKUP(A15,'[1]DEPT LOOKUP'!$H$2:$J$1048576,3,0)</f>
        <v>GM</v>
      </c>
    </row>
    <row r="16" spans="1:6">
      <c r="A16" s="11">
        <v>82961088036</v>
      </c>
      <c r="B16" s="6" t="s">
        <v>39</v>
      </c>
      <c r="C16" s="15">
        <v>96.33</v>
      </c>
      <c r="D16" s="6">
        <v>1</v>
      </c>
      <c r="E16" s="5">
        <f>C16*D16</f>
        <v>96.33</v>
      </c>
      <c r="F16" s="6" t="str">
        <f>VLOOKUP(A16,'[1]DEPT LOOKUP'!$H$2:$J$1048576,3,0)</f>
        <v>GM</v>
      </c>
    </row>
    <row r="17" spans="1:6">
      <c r="A17" s="9">
        <v>2431996200</v>
      </c>
      <c r="B17" s="6" t="s">
        <v>75</v>
      </c>
      <c r="C17" s="14" t="s">
        <v>76</v>
      </c>
      <c r="D17" s="10">
        <v>2</v>
      </c>
      <c r="E17" s="5">
        <f>C17*D17</f>
        <v>178</v>
      </c>
      <c r="F17" s="6" t="str">
        <f>VLOOKUP(A17,'[2]DEPT LOOKUP'!$H$2:$J$1048576,3,0)</f>
        <v>Furniture</v>
      </c>
    </row>
    <row r="18" spans="1:6">
      <c r="A18" s="9">
        <v>4436501305</v>
      </c>
      <c r="B18" s="6" t="s">
        <v>87</v>
      </c>
      <c r="C18" s="14" t="s">
        <v>88</v>
      </c>
      <c r="D18" s="10">
        <v>1</v>
      </c>
      <c r="E18" s="5">
        <f>C18*D18</f>
        <v>88.88</v>
      </c>
      <c r="F18" s="6" t="str">
        <f>VLOOKUP(A18,'[2]DEPT LOOKUP'!$H$2:$J$1048576,3,0)</f>
        <v>GM</v>
      </c>
    </row>
    <row r="19" spans="1:6">
      <c r="A19" s="11">
        <v>2847813679</v>
      </c>
      <c r="B19" s="6" t="s">
        <v>19</v>
      </c>
      <c r="C19" s="15">
        <v>87.72</v>
      </c>
      <c r="D19" s="6">
        <v>1</v>
      </c>
      <c r="E19" s="5">
        <f>C19*D19</f>
        <v>87.72</v>
      </c>
      <c r="F19" s="6" t="str">
        <f>VLOOKUP(A19,'[1]DEPT LOOKUP'!$H$2:$J$1048576,3,0)</f>
        <v>GM</v>
      </c>
    </row>
    <row r="20" spans="1:6">
      <c r="A20" s="9">
        <v>2891459954</v>
      </c>
      <c r="B20" s="6" t="s">
        <v>61</v>
      </c>
      <c r="C20" s="14" t="s">
        <v>62</v>
      </c>
      <c r="D20" s="10">
        <v>2</v>
      </c>
      <c r="E20" s="5">
        <f>C20*D20</f>
        <v>169.94</v>
      </c>
      <c r="F20" s="6" t="str">
        <f>VLOOKUP(A20,'[2]DEPT LOOKUP'!$H$2:$J$1048576,3,0)</f>
        <v>Bike and Ride Ons</v>
      </c>
    </row>
    <row r="21" spans="1:6">
      <c r="A21" s="9">
        <v>5846574996</v>
      </c>
      <c r="B21" s="6" t="s">
        <v>125</v>
      </c>
      <c r="C21" s="14" t="s">
        <v>126</v>
      </c>
      <c r="D21" s="10">
        <v>30</v>
      </c>
      <c r="E21" s="5">
        <f>C21*D21</f>
        <v>2520</v>
      </c>
      <c r="F21" s="6" t="str">
        <f>VLOOKUP(A21,'[3]DEPT LOOKUP'!$H$2:$J$1048576,3,0)</f>
        <v>Appliances</v>
      </c>
    </row>
    <row r="22" spans="1:6">
      <c r="A22" s="9">
        <v>8021302526</v>
      </c>
      <c r="B22" s="6" t="s">
        <v>101</v>
      </c>
      <c r="C22" s="14" t="s">
        <v>102</v>
      </c>
      <c r="D22" s="10">
        <v>1</v>
      </c>
      <c r="E22" s="5">
        <f>C22*D22</f>
        <v>79.98</v>
      </c>
      <c r="F22" s="6" t="str">
        <f>VLOOKUP(A22,'[2]DEPT LOOKUP'!$H$2:$J$1048576,3,0)</f>
        <v>GM</v>
      </c>
    </row>
    <row r="23" spans="1:6">
      <c r="A23" s="9">
        <v>7314914285</v>
      </c>
      <c r="B23" s="6" t="s">
        <v>123</v>
      </c>
      <c r="C23" s="14" t="s">
        <v>124</v>
      </c>
      <c r="D23" s="10">
        <v>6</v>
      </c>
      <c r="E23" s="5">
        <f>C23*D23</f>
        <v>467.15999999999997</v>
      </c>
      <c r="F23" s="6" t="str">
        <f>VLOOKUP(A23,'[2]DEPT LOOKUP'!$H$2:$J$1048576,3,0)</f>
        <v>Home Improvement</v>
      </c>
    </row>
    <row r="24" spans="1:6">
      <c r="A24" s="9">
        <v>5074362994</v>
      </c>
      <c r="B24" s="6" t="s">
        <v>93</v>
      </c>
      <c r="C24" s="14" t="s">
        <v>94</v>
      </c>
      <c r="D24" s="10">
        <v>1</v>
      </c>
      <c r="E24" s="5">
        <f>C24*D24</f>
        <v>66.95</v>
      </c>
      <c r="F24" s="6" t="str">
        <f>VLOOKUP(A24,'[2]DEPT LOOKUP'!$H$2:$J$1048576,3,0)</f>
        <v>GM</v>
      </c>
    </row>
    <row r="25" spans="1:6">
      <c r="A25" s="11">
        <v>63503500027</v>
      </c>
      <c r="B25" s="6" t="s">
        <v>32</v>
      </c>
      <c r="C25" s="15">
        <v>65.67</v>
      </c>
      <c r="D25" s="6">
        <v>4</v>
      </c>
      <c r="E25" s="5">
        <f>C25*D25</f>
        <v>262.68</v>
      </c>
      <c r="F25" s="6" t="str">
        <f>VLOOKUP(A25,'[1]DEPT LOOKUP'!$H$2:$J$1048576,3,0)</f>
        <v>GM</v>
      </c>
    </row>
    <row r="26" spans="1:6">
      <c r="A26" s="11">
        <v>63503500033</v>
      </c>
      <c r="B26" s="6" t="s">
        <v>32</v>
      </c>
      <c r="C26" s="15">
        <v>65.67</v>
      </c>
      <c r="D26" s="6">
        <v>5</v>
      </c>
      <c r="E26" s="5">
        <f>C26*D26</f>
        <v>328.35</v>
      </c>
      <c r="F26" s="6" t="str">
        <f>VLOOKUP(A26,'[1]DEPT LOOKUP'!$H$2:$J$1048576,3,0)</f>
        <v>GM</v>
      </c>
    </row>
    <row r="27" spans="1:6">
      <c r="A27" s="11">
        <v>933324200876</v>
      </c>
      <c r="B27" s="6" t="s">
        <v>43</v>
      </c>
      <c r="C27" s="15">
        <v>64.98</v>
      </c>
      <c r="D27" s="6">
        <v>4</v>
      </c>
      <c r="E27" s="5">
        <f>C27*D27</f>
        <v>259.92</v>
      </c>
      <c r="F27" s="6" t="str">
        <f>VLOOKUP(A27,'[1]DEPT LOOKUP'!$H$2:$J$1048576,3,0)</f>
        <v>GM</v>
      </c>
    </row>
    <row r="28" spans="1:6">
      <c r="A28" s="11">
        <v>70299285115</v>
      </c>
      <c r="B28" s="6" t="s">
        <v>33</v>
      </c>
      <c r="C28" s="15">
        <v>63.95</v>
      </c>
      <c r="D28" s="6">
        <v>4</v>
      </c>
      <c r="E28" s="5">
        <f>C28*D28</f>
        <v>255.8</v>
      </c>
      <c r="F28" s="6" t="str">
        <f>VLOOKUP(A28,'[1]DEPT LOOKUP'!$H$2:$J$1048576,3,0)</f>
        <v>GM</v>
      </c>
    </row>
    <row r="29" spans="1:6">
      <c r="A29" s="11">
        <v>8589697092</v>
      </c>
      <c r="B29" s="6" t="s">
        <v>10</v>
      </c>
      <c r="C29" s="15">
        <v>60.19</v>
      </c>
      <c r="D29" s="6">
        <v>3</v>
      </c>
      <c r="E29" s="5">
        <f>C29*D29</f>
        <v>180.57</v>
      </c>
      <c r="F29" s="6" t="str">
        <f>VLOOKUP(A29,'[1]DEPT LOOKUP'!$H$2:$J$1048576,3,0)</f>
        <v>Electronics</v>
      </c>
    </row>
    <row r="30" spans="1:6">
      <c r="A30" s="9">
        <v>77898810785</v>
      </c>
      <c r="B30" s="6" t="s">
        <v>113</v>
      </c>
      <c r="C30" s="14" t="s">
        <v>114</v>
      </c>
      <c r="D30" s="10">
        <v>1</v>
      </c>
      <c r="E30" s="5">
        <f>C30*D30</f>
        <v>59.86</v>
      </c>
      <c r="F30" s="6" t="str">
        <f>VLOOKUP(A30,'[2]DEPT LOOKUP'!$H$2:$J$1048576,3,0)</f>
        <v>GM</v>
      </c>
    </row>
    <row r="31" spans="1:6">
      <c r="A31" s="9">
        <v>7650134553</v>
      </c>
      <c r="B31" s="6" t="s">
        <v>99</v>
      </c>
      <c r="C31" s="14" t="s">
        <v>100</v>
      </c>
      <c r="D31" s="10">
        <v>1</v>
      </c>
      <c r="E31" s="5">
        <f>C31*D31</f>
        <v>59</v>
      </c>
      <c r="F31" s="6" t="str">
        <f>VLOOKUP(A31,'[2]DEPT LOOKUP'!$H$2:$J$1048576,3,0)</f>
        <v>GM</v>
      </c>
    </row>
    <row r="32" spans="1:6">
      <c r="A32" s="11">
        <v>72035490877</v>
      </c>
      <c r="B32" s="6" t="s">
        <v>35</v>
      </c>
      <c r="C32" s="15">
        <v>53</v>
      </c>
      <c r="D32" s="6">
        <v>3</v>
      </c>
      <c r="E32" s="5">
        <f>C32*D32</f>
        <v>159</v>
      </c>
      <c r="F32" s="6" t="str">
        <f>VLOOKUP(A32,'[1]DEPT LOOKUP'!$H$2:$J$1048576,3,0)</f>
        <v>GM</v>
      </c>
    </row>
    <row r="33" spans="1:6">
      <c r="A33" s="9">
        <v>2171394215</v>
      </c>
      <c r="B33" s="6" t="s">
        <v>73</v>
      </c>
      <c r="C33" s="14" t="s">
        <v>74</v>
      </c>
      <c r="D33" s="10">
        <v>1</v>
      </c>
      <c r="E33" s="5">
        <f>C33*D33</f>
        <v>52</v>
      </c>
      <c r="F33" s="6" t="str">
        <f>VLOOKUP(A33,'[2]DEPT LOOKUP'!$H$2:$J$1048576,3,0)</f>
        <v>Furniture</v>
      </c>
    </row>
    <row r="34" spans="1:6">
      <c r="A34" s="9">
        <v>6211877330</v>
      </c>
      <c r="B34" s="6" t="s">
        <v>67</v>
      </c>
      <c r="C34" s="14" t="s">
        <v>68</v>
      </c>
      <c r="D34" s="10">
        <v>2</v>
      </c>
      <c r="E34" s="5">
        <f>C34*D34</f>
        <v>100</v>
      </c>
      <c r="F34" s="6" t="str">
        <f>VLOOKUP(A34,'[2]DEPT LOOKUP'!$H$2:$J$1048576,3,0)</f>
        <v>Electronics</v>
      </c>
    </row>
    <row r="35" spans="1:6">
      <c r="A35" s="9">
        <v>61788501198</v>
      </c>
      <c r="B35" s="6" t="s">
        <v>69</v>
      </c>
      <c r="C35" s="14" t="s">
        <v>70</v>
      </c>
      <c r="D35" s="10">
        <v>8</v>
      </c>
      <c r="E35" s="5">
        <f>C35*D35</f>
        <v>399.68</v>
      </c>
      <c r="F35" s="6" t="str">
        <f>VLOOKUP(A35,'[2]DEPT LOOKUP'!$H$2:$J$1048576,3,0)</f>
        <v>Electronics</v>
      </c>
    </row>
    <row r="36" spans="1:6">
      <c r="A36" s="11">
        <v>73573274653</v>
      </c>
      <c r="B36" s="6" t="s">
        <v>36</v>
      </c>
      <c r="C36" s="15">
        <v>49.96</v>
      </c>
      <c r="D36" s="6">
        <v>0</v>
      </c>
      <c r="E36" s="5">
        <f>C36*D36</f>
        <v>0</v>
      </c>
      <c r="F36" s="6" t="str">
        <f>VLOOKUP(A36,'[1]DEPT LOOKUP'!$H$2:$J$1048576,3,0)</f>
        <v>GM</v>
      </c>
    </row>
    <row r="37" spans="1:6">
      <c r="A37" s="11">
        <v>88411604784</v>
      </c>
      <c r="B37" s="6" t="s">
        <v>12</v>
      </c>
      <c r="C37" s="15">
        <v>47.15</v>
      </c>
      <c r="D37" s="6">
        <v>5</v>
      </c>
      <c r="E37" s="5">
        <f>C37*D37</f>
        <v>235.75</v>
      </c>
      <c r="F37" s="6" t="str">
        <f>VLOOKUP(A37,'[1]DEPT LOOKUP'!$H$2:$J$1048576,3,0)</f>
        <v>Electronics</v>
      </c>
    </row>
    <row r="38" spans="1:6">
      <c r="A38" s="9">
        <v>5846577908</v>
      </c>
      <c r="B38" s="6" t="s">
        <v>95</v>
      </c>
      <c r="C38" s="14" t="s">
        <v>96</v>
      </c>
      <c r="D38" s="10">
        <v>1</v>
      </c>
      <c r="E38" s="5">
        <f>C38*D38</f>
        <v>46.88</v>
      </c>
      <c r="F38" s="6" t="str">
        <f>VLOOKUP(A38,'[2]DEPT LOOKUP'!$H$2:$J$1048576,3,0)</f>
        <v>GM</v>
      </c>
    </row>
    <row r="39" spans="1:6">
      <c r="A39" s="9">
        <v>74677530565</v>
      </c>
      <c r="B39" s="6" t="s">
        <v>109</v>
      </c>
      <c r="C39" s="14" t="s">
        <v>110</v>
      </c>
      <c r="D39" s="10">
        <v>4</v>
      </c>
      <c r="E39" s="5">
        <f>C39*D39</f>
        <v>179.76</v>
      </c>
      <c r="F39" s="6" t="str">
        <f>VLOOKUP(A39,'[2]DEPT LOOKUP'!$H$2:$J$1048576,3,0)</f>
        <v>GM</v>
      </c>
    </row>
    <row r="40" spans="1:6">
      <c r="A40" s="11">
        <v>6211866773</v>
      </c>
      <c r="B40" s="6" t="s">
        <v>9</v>
      </c>
      <c r="C40" s="15">
        <v>39.99</v>
      </c>
      <c r="D40" s="6">
        <v>5</v>
      </c>
      <c r="E40" s="5">
        <f>C40*D40</f>
        <v>199.95000000000002</v>
      </c>
      <c r="F40" s="6" t="str">
        <f>VLOOKUP(A40,'[1]DEPT LOOKUP'!$H$2:$J$1048576,3,0)</f>
        <v>Electronics</v>
      </c>
    </row>
    <row r="41" spans="1:6">
      <c r="A41" s="11">
        <v>6211867732</v>
      </c>
      <c r="B41" s="6" t="s">
        <v>9</v>
      </c>
      <c r="C41" s="15">
        <v>39.99</v>
      </c>
      <c r="D41" s="6">
        <v>2</v>
      </c>
      <c r="E41" s="5">
        <f>C41*D41</f>
        <v>79.98</v>
      </c>
      <c r="F41" s="6" t="str">
        <f>VLOOKUP(A41,'[1]DEPT LOOKUP'!$H$2:$J$1048576,3,0)</f>
        <v>Electronics</v>
      </c>
    </row>
    <row r="42" spans="1:6">
      <c r="A42" s="11">
        <v>81827901106</v>
      </c>
      <c r="B42" s="6" t="s">
        <v>11</v>
      </c>
      <c r="C42" s="15">
        <v>39.99</v>
      </c>
      <c r="D42" s="6">
        <v>6</v>
      </c>
      <c r="E42" s="5">
        <f>C42*D42</f>
        <v>239.94</v>
      </c>
      <c r="F42" s="6" t="str">
        <f>VLOOKUP(A42,'[1]DEPT LOOKUP'!$H$2:$J$1048576,3,0)</f>
        <v>Electronics</v>
      </c>
    </row>
    <row r="43" spans="1:6">
      <c r="A43" s="9">
        <v>4009425490</v>
      </c>
      <c r="B43" s="6" t="s">
        <v>81</v>
      </c>
      <c r="C43" s="14" t="s">
        <v>82</v>
      </c>
      <c r="D43" s="10">
        <v>1</v>
      </c>
      <c r="E43" s="5">
        <f>C43*D43</f>
        <v>39.92</v>
      </c>
      <c r="F43" s="6" t="str">
        <f>VLOOKUP(A43,'[2]DEPT LOOKUP'!$H$2:$J$1048576,3,0)</f>
        <v>GM</v>
      </c>
    </row>
    <row r="44" spans="1:6">
      <c r="A44" s="9">
        <v>87245400009</v>
      </c>
      <c r="B44" s="6" t="s">
        <v>79</v>
      </c>
      <c r="C44" s="14" t="s">
        <v>80</v>
      </c>
      <c r="D44" s="10">
        <v>3</v>
      </c>
      <c r="E44" s="5">
        <f>C44*D44</f>
        <v>117.72</v>
      </c>
      <c r="F44" s="6" t="str">
        <f>VLOOKUP(A44,'[2]DEPT LOOKUP'!$H$2:$J$1048576,3,0)</f>
        <v>Furniture</v>
      </c>
    </row>
    <row r="45" spans="1:6">
      <c r="A45" s="11">
        <v>8595510241</v>
      </c>
      <c r="B45" s="6" t="s">
        <v>8</v>
      </c>
      <c r="C45" s="15">
        <v>39.22</v>
      </c>
      <c r="D45" s="6">
        <v>10</v>
      </c>
      <c r="E45" s="5">
        <f>C45*D45</f>
        <v>392.2</v>
      </c>
      <c r="F45" s="6" t="str">
        <f>VLOOKUP(A45,'[1]DEPT LOOKUP'!$H$2:$J$1048576,3,0)</f>
        <v>Bike and Ride Ons</v>
      </c>
    </row>
    <row r="46" spans="1:6">
      <c r="A46" s="11">
        <v>4429413390</v>
      </c>
      <c r="B46" s="6" t="s">
        <v>22</v>
      </c>
      <c r="C46" s="15">
        <v>36.06</v>
      </c>
      <c r="D46" s="6">
        <v>4</v>
      </c>
      <c r="E46" s="5">
        <f>C46*D46</f>
        <v>144.24</v>
      </c>
      <c r="F46" s="6" t="str">
        <f>VLOOKUP(A46,'[1]DEPT LOOKUP'!$H$2:$J$1048576,3,0)</f>
        <v>GM</v>
      </c>
    </row>
    <row r="47" spans="1:6">
      <c r="A47" s="9">
        <v>2316914611</v>
      </c>
      <c r="B47" s="6" t="s">
        <v>51</v>
      </c>
      <c r="C47" s="14" t="s">
        <v>52</v>
      </c>
      <c r="D47" s="10">
        <v>1</v>
      </c>
      <c r="E47" s="5">
        <f>C47*D47</f>
        <v>35</v>
      </c>
      <c r="F47" s="6" t="str">
        <f>VLOOKUP(A47,'[2]DEPT LOOKUP'!$H$2:$J$1048576,3,0)</f>
        <v>Appliances</v>
      </c>
    </row>
    <row r="48" spans="1:6">
      <c r="A48" s="11">
        <v>7249506190</v>
      </c>
      <c r="B48" s="6" t="s">
        <v>27</v>
      </c>
      <c r="C48" s="15">
        <v>34.99</v>
      </c>
      <c r="D48" s="6">
        <v>0</v>
      </c>
      <c r="E48" s="5">
        <f>C48*D48</f>
        <v>0</v>
      </c>
      <c r="F48" s="6" t="str">
        <f>VLOOKUP(A48,'[1]DEPT LOOKUP'!$H$2:$J$1048576,3,0)</f>
        <v>GM</v>
      </c>
    </row>
    <row r="49" spans="1:6">
      <c r="A49" s="11">
        <v>84338801663</v>
      </c>
      <c r="B49" s="6" t="s">
        <v>42</v>
      </c>
      <c r="C49" s="15">
        <v>34.96</v>
      </c>
      <c r="D49" s="6">
        <v>3</v>
      </c>
      <c r="E49" s="5">
        <f>C49*D49</f>
        <v>104.88</v>
      </c>
      <c r="F49" s="6" t="str">
        <f>VLOOKUP(A49,'[1]DEPT LOOKUP'!$H$2:$J$1048576,3,0)</f>
        <v>GM</v>
      </c>
    </row>
    <row r="50" spans="1:6">
      <c r="A50" s="11">
        <v>9196601662</v>
      </c>
      <c r="B50" s="6" t="s">
        <v>30</v>
      </c>
      <c r="C50" s="15">
        <v>31.57</v>
      </c>
      <c r="D50" s="6">
        <v>3</v>
      </c>
      <c r="E50" s="5">
        <f>C50*D50</f>
        <v>94.710000000000008</v>
      </c>
      <c r="F50" s="6" t="str">
        <f>VLOOKUP(A50,'[1]DEPT LOOKUP'!$H$2:$J$1048576,3,0)</f>
        <v>GM</v>
      </c>
    </row>
    <row r="51" spans="1:6">
      <c r="A51" s="11">
        <v>8508114683</v>
      </c>
      <c r="B51" s="6" t="s">
        <v>28</v>
      </c>
      <c r="C51" s="15">
        <v>31.28</v>
      </c>
      <c r="D51" s="6">
        <v>19</v>
      </c>
      <c r="E51" s="5">
        <f>C51*D51</f>
        <v>594.32000000000005</v>
      </c>
      <c r="F51" s="6" t="str">
        <f>VLOOKUP(A51,'[1]DEPT LOOKUP'!$H$2:$J$1048576,3,0)</f>
        <v>GM</v>
      </c>
    </row>
    <row r="52" spans="1:6">
      <c r="A52" s="11">
        <v>1538804267</v>
      </c>
      <c r="B52" s="6" t="s">
        <v>16</v>
      </c>
      <c r="C52" s="15">
        <v>30.43</v>
      </c>
      <c r="D52" s="6">
        <v>7</v>
      </c>
      <c r="E52" s="5">
        <f>C52*D52</f>
        <v>213.01</v>
      </c>
      <c r="F52" s="6" t="str">
        <f>VLOOKUP(A52,'[1]DEPT LOOKUP'!$H$2:$J$1048576,3,0)</f>
        <v>GM</v>
      </c>
    </row>
    <row r="53" spans="1:6">
      <c r="A53" s="11">
        <v>78485759678</v>
      </c>
      <c r="B53" s="6" t="s">
        <v>37</v>
      </c>
      <c r="C53" s="15">
        <v>29.99</v>
      </c>
      <c r="D53" s="6">
        <v>3</v>
      </c>
      <c r="E53" s="5">
        <f>C53*D53</f>
        <v>89.97</v>
      </c>
      <c r="F53" s="6" t="str">
        <f>VLOOKUP(A53,'[1]DEPT LOOKUP'!$H$2:$J$1048576,3,0)</f>
        <v>GM</v>
      </c>
    </row>
    <row r="54" spans="1:6">
      <c r="A54" s="9">
        <v>4009464650</v>
      </c>
      <c r="B54" s="6" t="s">
        <v>83</v>
      </c>
      <c r="C54" s="14" t="s">
        <v>84</v>
      </c>
      <c r="D54" s="10">
        <v>1</v>
      </c>
      <c r="E54" s="5">
        <f>C54*D54</f>
        <v>29.96</v>
      </c>
      <c r="F54" s="6" t="str">
        <f>VLOOKUP(A54,'[2]DEPT LOOKUP'!$H$2:$J$1048576,3,0)</f>
        <v>GM</v>
      </c>
    </row>
    <row r="55" spans="1:6">
      <c r="A55" s="9">
        <v>9001400900</v>
      </c>
      <c r="B55" s="6" t="s">
        <v>105</v>
      </c>
      <c r="C55" s="14" t="s">
        <v>106</v>
      </c>
      <c r="D55" s="10">
        <v>1</v>
      </c>
      <c r="E55" s="5">
        <f>C55*D55</f>
        <v>29.9</v>
      </c>
      <c r="F55" s="6" t="str">
        <f>VLOOKUP(A55,'[2]DEPT LOOKUP'!$H$2:$J$1048576,3,0)</f>
        <v>GM</v>
      </c>
    </row>
    <row r="56" spans="1:6">
      <c r="A56" s="11">
        <v>78485760471</v>
      </c>
      <c r="B56" s="6" t="s">
        <v>14</v>
      </c>
      <c r="C56" s="15">
        <v>29.25</v>
      </c>
      <c r="D56" s="6">
        <v>10</v>
      </c>
      <c r="E56" s="5">
        <f>C56*D56</f>
        <v>292.5</v>
      </c>
      <c r="F56" s="6" t="str">
        <f>VLOOKUP(A56,'[1]DEPT LOOKUP'!$H$2:$J$1048576,3,0)</f>
        <v>Furniture</v>
      </c>
    </row>
    <row r="57" spans="1:6">
      <c r="A57" s="11">
        <v>88775804642</v>
      </c>
      <c r="B57" s="6" t="s">
        <v>13</v>
      </c>
      <c r="C57" s="15">
        <v>29</v>
      </c>
      <c r="D57" s="6">
        <v>1</v>
      </c>
      <c r="E57" s="5">
        <f>C57*D57</f>
        <v>29</v>
      </c>
      <c r="F57" s="6" t="str">
        <f>VLOOKUP(A57,'[1]DEPT LOOKUP'!$H$2:$J$1048576,3,0)</f>
        <v>Electronics</v>
      </c>
    </row>
    <row r="58" spans="1:6">
      <c r="A58" s="9">
        <v>74677503150</v>
      </c>
      <c r="B58" s="6" t="s">
        <v>65</v>
      </c>
      <c r="C58" s="14" t="s">
        <v>66</v>
      </c>
      <c r="D58" s="10">
        <v>2</v>
      </c>
      <c r="E58" s="5">
        <f>C58*D58</f>
        <v>57.76</v>
      </c>
      <c r="F58" s="6" t="str">
        <f>VLOOKUP(A58,'[2]DEPT LOOKUP'!$H$2:$J$1048576,3,0)</f>
        <v>Bike and Ride Ons</v>
      </c>
    </row>
    <row r="59" spans="1:6">
      <c r="A59" s="9">
        <v>73353873629</v>
      </c>
      <c r="B59" s="6" t="s">
        <v>63</v>
      </c>
      <c r="C59" s="14" t="s">
        <v>64</v>
      </c>
      <c r="D59" s="10">
        <v>5</v>
      </c>
      <c r="E59" s="5">
        <f>C59*D59</f>
        <v>139.9</v>
      </c>
      <c r="F59" s="6" t="str">
        <f>VLOOKUP(A59,'[2]DEPT LOOKUP'!$H$2:$J$1048576,3,0)</f>
        <v>Bike and Ride Ons</v>
      </c>
    </row>
    <row r="60" spans="1:6">
      <c r="A60" s="9">
        <v>2708475992</v>
      </c>
      <c r="B60" s="6" t="s">
        <v>57</v>
      </c>
      <c r="C60" s="14" t="s">
        <v>58</v>
      </c>
      <c r="D60" s="10">
        <v>1</v>
      </c>
      <c r="E60" s="5">
        <f>C60*D60</f>
        <v>27.4</v>
      </c>
      <c r="F60" s="6" t="str">
        <f>VLOOKUP(A60,'[2]DEPT LOOKUP'!$H$2:$J$1048576,3,0)</f>
        <v>Bike and Ride Ons</v>
      </c>
    </row>
    <row r="61" spans="1:6">
      <c r="A61" s="9">
        <v>84615801428</v>
      </c>
      <c r="B61" s="6" t="s">
        <v>77</v>
      </c>
      <c r="C61" s="14" t="s">
        <v>78</v>
      </c>
      <c r="D61" s="10">
        <v>5</v>
      </c>
      <c r="E61" s="5">
        <f>C61*D61</f>
        <v>135</v>
      </c>
      <c r="F61" s="6" t="str">
        <f>VLOOKUP(A61,'[2]DEPT LOOKUP'!$H$2:$J$1048576,3,0)</f>
        <v>Furniture</v>
      </c>
    </row>
    <row r="62" spans="1:6">
      <c r="A62" s="11">
        <v>3422343981</v>
      </c>
      <c r="B62" s="6" t="s">
        <v>21</v>
      </c>
      <c r="C62" s="15">
        <v>27</v>
      </c>
      <c r="D62" s="6">
        <v>4</v>
      </c>
      <c r="E62" s="5">
        <f>C62*D62</f>
        <v>108</v>
      </c>
      <c r="F62" s="6" t="str">
        <f>VLOOKUP(A62,'[1]DEPT LOOKUP'!$H$2:$J$1048576,3,0)</f>
        <v>GM</v>
      </c>
    </row>
    <row r="63" spans="1:6">
      <c r="A63" s="11">
        <v>82238414441</v>
      </c>
      <c r="B63" s="6" t="s">
        <v>49</v>
      </c>
      <c r="C63" s="15">
        <v>26.99</v>
      </c>
      <c r="D63" s="6">
        <v>8</v>
      </c>
      <c r="E63" s="5">
        <f>C63*D63</f>
        <v>215.92</v>
      </c>
      <c r="F63" s="6" t="str">
        <f>VLOOKUP(A63,'[1]DEPT LOOKUP'!$H$2:$J$1048576,3,0)</f>
        <v>Home Improvement</v>
      </c>
    </row>
    <row r="64" spans="1:6">
      <c r="A64" s="11">
        <v>75276029352</v>
      </c>
      <c r="B64" s="6" t="s">
        <v>7</v>
      </c>
      <c r="C64" s="15">
        <v>26.09</v>
      </c>
      <c r="D64" s="6">
        <v>6</v>
      </c>
      <c r="E64" s="5">
        <f>C64*D64</f>
        <v>156.54</v>
      </c>
      <c r="F64" s="6" t="str">
        <f>VLOOKUP(A64,'[1]DEPT LOOKUP'!$H$2:$J$1048576,3,0)</f>
        <v>Appliances</v>
      </c>
    </row>
    <row r="65" spans="1:6">
      <c r="A65" s="11">
        <v>61884223730</v>
      </c>
      <c r="B65" s="6" t="s">
        <v>31</v>
      </c>
      <c r="C65" s="15">
        <v>24.97</v>
      </c>
      <c r="D65" s="6">
        <v>1</v>
      </c>
      <c r="E65" s="5">
        <f>C65*D65</f>
        <v>24.97</v>
      </c>
      <c r="F65" s="6" t="str">
        <f>VLOOKUP(A65,'[1]DEPT LOOKUP'!$H$2:$J$1048576,3,0)</f>
        <v>GM</v>
      </c>
    </row>
    <row r="66" spans="1:6">
      <c r="A66" s="11">
        <v>61884223731</v>
      </c>
      <c r="B66" s="6" t="s">
        <v>31</v>
      </c>
      <c r="C66" s="15">
        <v>24.97</v>
      </c>
      <c r="D66" s="6">
        <v>1</v>
      </c>
      <c r="E66" s="5">
        <f>C66*D66</f>
        <v>24.97</v>
      </c>
      <c r="F66" s="6" t="str">
        <f>VLOOKUP(A66,'[1]DEPT LOOKUP'!$H$2:$J$1048576,3,0)</f>
        <v>GM</v>
      </c>
    </row>
    <row r="67" spans="1:6">
      <c r="A67" s="9">
        <v>2594752040</v>
      </c>
      <c r="B67" s="6" t="s">
        <v>53</v>
      </c>
      <c r="C67" s="14" t="s">
        <v>54</v>
      </c>
      <c r="D67" s="10">
        <v>1</v>
      </c>
      <c r="E67" s="5">
        <f>C67*D67</f>
        <v>23.36</v>
      </c>
      <c r="F67" s="6" t="str">
        <f>VLOOKUP(A67,'[2]DEPT LOOKUP'!$H$2:$J$1048576,3,0)</f>
        <v>Appliances</v>
      </c>
    </row>
    <row r="68" spans="1:6">
      <c r="A68" s="11">
        <v>5114190131</v>
      </c>
      <c r="B68" s="6" t="s">
        <v>47</v>
      </c>
      <c r="C68" s="15">
        <v>22.88</v>
      </c>
      <c r="D68" s="6">
        <v>3</v>
      </c>
      <c r="E68" s="5">
        <f>C68*D68</f>
        <v>68.64</v>
      </c>
      <c r="F68" s="6" t="str">
        <f>VLOOKUP(A68,'[1]DEPT LOOKUP'!$H$2:$J$1048576,3,0)</f>
        <v>Home Improvement</v>
      </c>
    </row>
    <row r="69" spans="1:6">
      <c r="A69" s="9">
        <v>84753901017</v>
      </c>
      <c r="B69" s="6" t="s">
        <v>55</v>
      </c>
      <c r="C69" s="14" t="s">
        <v>56</v>
      </c>
      <c r="D69" s="10">
        <v>1</v>
      </c>
      <c r="E69" s="5">
        <f>C69*D69</f>
        <v>21.59</v>
      </c>
      <c r="F69" s="6" t="str">
        <f>VLOOKUP(A69,'[2]DEPT LOOKUP'!$H$2:$J$1048576,3,0)</f>
        <v>Appliances</v>
      </c>
    </row>
    <row r="70" spans="1:6">
      <c r="A70" s="9">
        <v>75463700633</v>
      </c>
      <c r="B70" s="6" t="s">
        <v>111</v>
      </c>
      <c r="C70" s="14" t="s">
        <v>112</v>
      </c>
      <c r="D70" s="10">
        <v>2</v>
      </c>
      <c r="E70" s="5">
        <f>C70*D70</f>
        <v>40</v>
      </c>
      <c r="F70" s="6" t="str">
        <f>VLOOKUP(A70,'[2]DEPT LOOKUP'!$H$2:$J$1048576,3,0)</f>
        <v>GM</v>
      </c>
    </row>
    <row r="71" spans="1:6">
      <c r="A71" s="11">
        <v>2650918312</v>
      </c>
      <c r="B71" s="6" t="s">
        <v>17</v>
      </c>
      <c r="C71" s="15">
        <v>19.98</v>
      </c>
      <c r="D71" s="6">
        <v>20</v>
      </c>
      <c r="E71" s="5">
        <f>C71*D71</f>
        <v>399.6</v>
      </c>
      <c r="F71" s="6" t="str">
        <f>VLOOKUP(A71,'[1]DEPT LOOKUP'!$H$2:$J$1048576,3,0)</f>
        <v>GM</v>
      </c>
    </row>
    <row r="72" spans="1:6">
      <c r="A72" s="9">
        <v>2891458134</v>
      </c>
      <c r="B72" s="6" t="s">
        <v>59</v>
      </c>
      <c r="C72" s="14" t="s">
        <v>60</v>
      </c>
      <c r="D72" s="10">
        <v>8</v>
      </c>
      <c r="E72" s="5">
        <f>C72*D72</f>
        <v>159.76</v>
      </c>
      <c r="F72" s="6" t="str">
        <f>VLOOKUP(A72,'[2]DEPT LOOKUP'!$H$2:$J$1048576,3,0)</f>
        <v>Bike and Ride Ons</v>
      </c>
    </row>
    <row r="73" spans="1:6">
      <c r="A73" s="11">
        <v>7166244907</v>
      </c>
      <c r="B73" s="6" t="s">
        <v>25</v>
      </c>
      <c r="C73" s="15">
        <v>19.97</v>
      </c>
      <c r="D73" s="6">
        <v>2</v>
      </c>
      <c r="E73" s="5">
        <f>C73*D73</f>
        <v>39.94</v>
      </c>
      <c r="F73" s="6" t="str">
        <f>VLOOKUP(A73,'[1]DEPT LOOKUP'!$H$2:$J$1048576,3,0)</f>
        <v>GM</v>
      </c>
    </row>
    <row r="74" spans="1:6">
      <c r="A74" s="11">
        <v>7166244908</v>
      </c>
      <c r="B74" s="6" t="s">
        <v>26</v>
      </c>
      <c r="C74" s="15">
        <v>19.97</v>
      </c>
      <c r="D74" s="6">
        <v>2</v>
      </c>
      <c r="E74" s="5">
        <f>C74*D74</f>
        <v>39.94</v>
      </c>
      <c r="F74" s="6" t="str">
        <f>VLOOKUP(A74,'[1]DEPT LOOKUP'!$H$2:$J$1048576,3,0)</f>
        <v>GM</v>
      </c>
    </row>
    <row r="75" spans="1:6">
      <c r="A75" s="9">
        <v>4889404753</v>
      </c>
      <c r="B75" s="6" t="s">
        <v>89</v>
      </c>
      <c r="C75" s="14" t="s">
        <v>90</v>
      </c>
      <c r="D75" s="10">
        <v>1</v>
      </c>
      <c r="E75" s="5">
        <f>C75*D75</f>
        <v>19.53</v>
      </c>
      <c r="F75" s="6" t="str">
        <f>VLOOKUP(A75,'[2]DEPT LOOKUP'!$H$2:$J$1048576,3,0)</f>
        <v>GM</v>
      </c>
    </row>
    <row r="76" spans="1:6">
      <c r="A76" s="11">
        <v>7617416970</v>
      </c>
      <c r="B76" s="6" t="s">
        <v>48</v>
      </c>
      <c r="C76" s="15">
        <v>19.14</v>
      </c>
      <c r="D76" s="6">
        <v>6</v>
      </c>
      <c r="E76" s="5">
        <f>C76*D76</f>
        <v>114.84</v>
      </c>
      <c r="F76" s="6" t="str">
        <f>VLOOKUP(A76,'[1]DEPT LOOKUP'!$H$2:$J$1048576,3,0)</f>
        <v>Home Improvement</v>
      </c>
    </row>
    <row r="77" spans="1:6">
      <c r="A77" s="11">
        <v>84338801180</v>
      </c>
      <c r="B77" s="6" t="s">
        <v>41</v>
      </c>
      <c r="C77" s="15">
        <v>18.96</v>
      </c>
      <c r="D77" s="6">
        <v>1</v>
      </c>
      <c r="E77" s="5">
        <f>C77*D77</f>
        <v>18.96</v>
      </c>
      <c r="F77" s="6" t="str">
        <f>VLOOKUP(A77,'[1]DEPT LOOKUP'!$H$2:$J$1048576,3,0)</f>
        <v>GM</v>
      </c>
    </row>
    <row r="78" spans="1:6">
      <c r="A78" s="11">
        <v>457314643</v>
      </c>
      <c r="B78" s="6" t="s">
        <v>44</v>
      </c>
      <c r="C78" s="15">
        <v>17.04</v>
      </c>
      <c r="D78" s="6">
        <v>6</v>
      </c>
      <c r="E78" s="5">
        <f>C78*D78</f>
        <v>102.24</v>
      </c>
      <c r="F78" s="6" t="str">
        <f>VLOOKUP(A78,'[1]DEPT LOOKUP'!$H$2:$J$1048576,3,0)</f>
        <v>Home Improvement</v>
      </c>
    </row>
    <row r="79" spans="1:6">
      <c r="A79" s="9">
        <v>79891911711</v>
      </c>
      <c r="B79" s="6" t="s">
        <v>117</v>
      </c>
      <c r="C79" s="14" t="s">
        <v>118</v>
      </c>
      <c r="D79" s="10">
        <v>1</v>
      </c>
      <c r="E79" s="5">
        <f>C79*D79</f>
        <v>16.93</v>
      </c>
      <c r="F79" s="6" t="str">
        <f>VLOOKUP(A79,'[2]DEPT LOOKUP'!$H$2:$J$1048576,3,0)</f>
        <v>GM</v>
      </c>
    </row>
    <row r="80" spans="1:6">
      <c r="A80" s="9">
        <v>5074361195</v>
      </c>
      <c r="B80" s="6" t="s">
        <v>91</v>
      </c>
      <c r="C80" s="14" t="s">
        <v>92</v>
      </c>
      <c r="D80" s="10">
        <v>1</v>
      </c>
      <c r="E80" s="5">
        <f>C80*D80</f>
        <v>15</v>
      </c>
      <c r="F80" s="6" t="str">
        <f>VLOOKUP(A80,'[2]DEPT LOOKUP'!$H$2:$J$1048576,3,0)</f>
        <v>GM</v>
      </c>
    </row>
    <row r="81" spans="1:6">
      <c r="A81" s="11">
        <v>84298207720</v>
      </c>
      <c r="B81" s="6" t="s">
        <v>40</v>
      </c>
      <c r="C81" s="15">
        <v>14.36</v>
      </c>
      <c r="D81" s="6">
        <v>19</v>
      </c>
      <c r="E81" s="5">
        <f>C81*D81</f>
        <v>272.83999999999997</v>
      </c>
      <c r="F81" s="6" t="str">
        <f>VLOOKUP(A81,'[1]DEPT LOOKUP'!$H$2:$J$1048576,3,0)</f>
        <v>GM</v>
      </c>
    </row>
    <row r="82" spans="1:6">
      <c r="A82" s="9">
        <v>78485761108</v>
      </c>
      <c r="B82" s="6" t="s">
        <v>115</v>
      </c>
      <c r="C82" s="14" t="s">
        <v>116</v>
      </c>
      <c r="D82" s="10">
        <v>6</v>
      </c>
      <c r="E82" s="5">
        <f>C82*D82</f>
        <v>84</v>
      </c>
      <c r="F82" s="6" t="str">
        <f>VLOOKUP(A82,'[2]DEPT LOOKUP'!$H$2:$J$1048576,3,0)</f>
        <v>GM</v>
      </c>
    </row>
    <row r="83" spans="1:6">
      <c r="A83" s="11">
        <v>8627906038</v>
      </c>
      <c r="B83" s="6" t="s">
        <v>29</v>
      </c>
      <c r="C83" s="15">
        <v>12.42</v>
      </c>
      <c r="D83" s="6">
        <v>10</v>
      </c>
      <c r="E83" s="5">
        <f>C83*D83</f>
        <v>124.2</v>
      </c>
      <c r="F83" s="6" t="str">
        <f>VLOOKUP(A83,'[1]DEPT LOOKUP'!$H$2:$J$1048576,3,0)</f>
        <v>GM</v>
      </c>
    </row>
    <row r="84" spans="1:6">
      <c r="A84" s="11">
        <v>1471751026</v>
      </c>
      <c r="B84" s="6" t="s">
        <v>15</v>
      </c>
      <c r="C84" s="15">
        <v>12.18</v>
      </c>
      <c r="D84" s="6">
        <v>5</v>
      </c>
      <c r="E84" s="5">
        <f>C84*D84</f>
        <v>60.9</v>
      </c>
      <c r="F84" s="6" t="str">
        <f>VLOOKUP(A84,'[1]DEPT LOOKUP'!$H$2:$J$1048576,3,0)</f>
        <v>GM</v>
      </c>
    </row>
    <row r="85" spans="1:6">
      <c r="A85" s="9">
        <v>4402127390</v>
      </c>
      <c r="B85" s="6" t="s">
        <v>85</v>
      </c>
      <c r="C85" s="14" t="s">
        <v>86</v>
      </c>
      <c r="D85" s="10">
        <v>1</v>
      </c>
      <c r="E85" s="5">
        <f>C85*D85</f>
        <v>9.99</v>
      </c>
      <c r="F85" s="6" t="str">
        <f>VLOOKUP(A85,'[2]DEPT LOOKUP'!$H$2:$J$1048576,3,0)</f>
        <v>GM</v>
      </c>
    </row>
    <row r="86" spans="1:6">
      <c r="A86" s="11">
        <v>3228168135</v>
      </c>
      <c r="B86" s="6" t="s">
        <v>20</v>
      </c>
      <c r="C86" s="15">
        <v>9.8800000000000008</v>
      </c>
      <c r="D86" s="6">
        <v>27</v>
      </c>
      <c r="E86" s="5">
        <f>C86*D86</f>
        <v>266.76000000000005</v>
      </c>
      <c r="F86" s="6" t="str">
        <f>VLOOKUP(A86,'[1]DEPT LOOKUP'!$H$2:$J$1048576,3,0)</f>
        <v>GM</v>
      </c>
    </row>
    <row r="87" spans="1:6">
      <c r="A87" s="11">
        <v>2833253877</v>
      </c>
      <c r="B87" s="6" t="s">
        <v>18</v>
      </c>
      <c r="C87" s="15">
        <v>9.2799999999999994</v>
      </c>
      <c r="D87" s="6">
        <v>21</v>
      </c>
      <c r="E87" s="5">
        <f>C87*D87</f>
        <v>194.88</v>
      </c>
      <c r="F87" s="6" t="str">
        <f>VLOOKUP(A87,'[1]DEPT LOOKUP'!$H$2:$J$1048576,3,0)</f>
        <v>GM</v>
      </c>
    </row>
    <row r="88" spans="1:6">
      <c r="A88" s="11">
        <v>5111102561</v>
      </c>
      <c r="B88" s="6" t="s">
        <v>46</v>
      </c>
      <c r="C88" s="15">
        <v>8.8800000000000008</v>
      </c>
      <c r="D88" s="6">
        <v>47</v>
      </c>
      <c r="E88" s="5">
        <f>C88*D88</f>
        <v>417.36</v>
      </c>
      <c r="F88" s="6" t="str">
        <f>VLOOKUP(A88,'[1]DEPT LOOKUP'!$H$2:$J$1048576,3,0)</f>
        <v>Home Improvement</v>
      </c>
    </row>
    <row r="89" spans="1:6">
      <c r="A89" s="11">
        <v>5111155103</v>
      </c>
      <c r="B89" s="6" t="s">
        <v>46</v>
      </c>
      <c r="C89" s="15">
        <v>8.8800000000000008</v>
      </c>
      <c r="D89" s="6">
        <v>41</v>
      </c>
      <c r="E89" s="5">
        <f>C89*D89</f>
        <v>364.08000000000004</v>
      </c>
      <c r="F89" s="6" t="str">
        <f>VLOOKUP(A89,'[1]DEPT LOOKUP'!$H$2:$J$1048576,3,0)</f>
        <v>Home Improvement</v>
      </c>
    </row>
    <row r="90" spans="1:6">
      <c r="A90" s="11">
        <v>3854804074</v>
      </c>
      <c r="B90" s="6" t="s">
        <v>45</v>
      </c>
      <c r="C90" s="15">
        <v>7.39</v>
      </c>
      <c r="D90" s="6">
        <v>3</v>
      </c>
      <c r="E90" s="5">
        <f>C90*D90</f>
        <v>22.169999999999998</v>
      </c>
      <c r="F90" s="6" t="str">
        <f>VLOOKUP(A90,'[1]DEPT LOOKUP'!$H$2:$J$1048576,3,0)</f>
        <v>Home Improvement</v>
      </c>
    </row>
    <row r="91" spans="1:6">
      <c r="A91" s="9">
        <v>65356987435</v>
      </c>
      <c r="B91" s="6" t="s">
        <v>107</v>
      </c>
      <c r="C91" s="14" t="s">
        <v>108</v>
      </c>
      <c r="D91" s="10">
        <v>8</v>
      </c>
      <c r="E91" s="5">
        <f>C91*D91</f>
        <v>56.4</v>
      </c>
      <c r="F91" s="6" t="str">
        <f>VLOOKUP(A91,'[2]DEPT LOOKUP'!$H$2:$J$1048576,3,0)</f>
        <v>GM</v>
      </c>
    </row>
    <row r="92" spans="1:6">
      <c r="A92" s="11">
        <v>70722674241</v>
      </c>
      <c r="B92" s="6" t="s">
        <v>34</v>
      </c>
      <c r="C92" s="15">
        <v>6.23</v>
      </c>
      <c r="D92" s="6">
        <v>23</v>
      </c>
      <c r="E92" s="5">
        <f>C92*D92</f>
        <v>143.29000000000002</v>
      </c>
      <c r="F92" s="6" t="str">
        <f>VLOOKUP(A92,'[1]DEPT LOOKUP'!$H$2:$J$1048576,3,0)</f>
        <v>GM</v>
      </c>
    </row>
    <row r="93" spans="1:6" ht="15.75">
      <c r="D93" s="7">
        <f>SUM(D2:D92)</f>
        <v>497</v>
      </c>
      <c r="E93" s="8">
        <f>SUM(E2:E92)</f>
        <v>18075.120000000003</v>
      </c>
    </row>
  </sheetData>
  <sortState ref="A2:F92">
    <sortCondition descending="1" ref="C2:C92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2015-11-13T14:17:54Z</dcterms:created>
  <dcterms:modified xsi:type="dcterms:W3CDTF">2015-11-13T14:48:52Z</dcterms:modified>
</cp:coreProperties>
</file>